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U:\MOG\Work\ACFA\Improving Financial Data\Home Care Changes 21-22 &amp; 22-23\"/>
    </mc:Choice>
  </mc:AlternateContent>
  <xr:revisionPtr revIDLastSave="0" documentId="8_{A094A061-2889-42F4-B14A-94E1C0E437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CP (I&amp;E)" sheetId="3" r:id="rId1"/>
    <sheet name="AP (I&amp;E)" sheetId="8" r:id="rId2"/>
    <sheet name="AP (Balance Sheet)" sheetId="9" r:id="rId3"/>
    <sheet name="AP (Cash Flow)" sheetId="10" r:id="rId4"/>
    <sheet name="Consolidated Segment Report" sheetId="11" r:id="rId5"/>
  </sheets>
  <definedNames>
    <definedName name="Access_Button" hidden="1">"CODS_Worksheet_Abram_List"</definedName>
    <definedName name="AccessDatabase" hidden="1">"C:\My Documents\RESEARCH\Database\CODS Worksheet.mdb"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5" i="3" l="1"/>
  <c r="C114" i="3"/>
  <c r="D111" i="3" l="1"/>
  <c r="C111" i="3" s="1"/>
  <c r="C19" i="3"/>
  <c r="C18" i="3"/>
  <c r="C17" i="3"/>
  <c r="C16" i="3"/>
  <c r="C15" i="3"/>
  <c r="C14" i="3"/>
  <c r="C13" i="3"/>
  <c r="C12" i="3"/>
  <c r="C11" i="3"/>
  <c r="C10" i="3"/>
  <c r="C8" i="3"/>
  <c r="C7" i="3"/>
  <c r="C6" i="3"/>
  <c r="C5" i="3"/>
  <c r="E133" i="3" l="1"/>
  <c r="E125" i="3"/>
  <c r="E99" i="3"/>
  <c r="E82" i="3"/>
  <c r="E65" i="3"/>
  <c r="E49" i="3"/>
  <c r="E59" i="3" s="1"/>
  <c r="E42" i="3"/>
  <c r="E37" i="3"/>
  <c r="E30" i="3"/>
  <c r="E20" i="3"/>
  <c r="E144" i="3" l="1"/>
  <c r="E83" i="3"/>
  <c r="E85" i="3" s="1"/>
  <c r="C57" i="3"/>
  <c r="C56" i="3"/>
  <c r="C55" i="3"/>
  <c r="C9" i="11" l="1"/>
  <c r="C10" i="11"/>
  <c r="C17" i="11" s="1"/>
  <c r="C11" i="11"/>
  <c r="C12" i="11"/>
  <c r="C13" i="11"/>
  <c r="C14" i="11"/>
  <c r="C15" i="11"/>
  <c r="C16" i="11"/>
  <c r="C20" i="11"/>
  <c r="C22" i="11"/>
  <c r="C23" i="11"/>
  <c r="C29" i="11" s="1"/>
  <c r="C70" i="11" s="1"/>
  <c r="C24" i="11"/>
  <c r="C25" i="11"/>
  <c r="C26" i="11"/>
  <c r="C27" i="11"/>
  <c r="C28" i="11"/>
  <c r="H46" i="11"/>
  <c r="H57" i="11" s="1"/>
  <c r="H63" i="11" s="1"/>
  <c r="H55" i="11"/>
  <c r="G46" i="11"/>
  <c r="G55" i="11"/>
  <c r="G57" i="11"/>
  <c r="G63" i="11" s="1"/>
  <c r="F46" i="11"/>
  <c r="F55" i="11"/>
  <c r="F57" i="11"/>
  <c r="F63" i="11" s="1"/>
  <c r="E46" i="11"/>
  <c r="E55" i="11"/>
  <c r="E57" i="11"/>
  <c r="E63" i="11" s="1"/>
  <c r="D46" i="11"/>
  <c r="D55" i="11"/>
  <c r="D57" i="11"/>
  <c r="D63" i="11" s="1"/>
  <c r="C42" i="11"/>
  <c r="C43" i="11"/>
  <c r="C46" i="11" s="1"/>
  <c r="C57" i="11" s="1"/>
  <c r="C63" i="11" s="1"/>
  <c r="C44" i="11"/>
  <c r="C45" i="11"/>
  <c r="C49" i="11"/>
  <c r="C50" i="11"/>
  <c r="C55" i="11" s="1"/>
  <c r="C51" i="11"/>
  <c r="C52" i="11"/>
  <c r="C53" i="11"/>
  <c r="C54" i="11"/>
  <c r="C59" i="11"/>
  <c r="C60" i="11"/>
  <c r="C61" i="11"/>
  <c r="C34" i="11"/>
  <c r="C38" i="11" s="1"/>
  <c r="C35" i="11"/>
  <c r="C36" i="11"/>
  <c r="H29" i="11"/>
  <c r="G29" i="11"/>
  <c r="F29" i="11"/>
  <c r="E29" i="11"/>
  <c r="D29" i="11"/>
  <c r="H17" i="11"/>
  <c r="G17" i="11"/>
  <c r="F17" i="11"/>
  <c r="E17" i="11"/>
  <c r="D17" i="11"/>
  <c r="C12" i="10"/>
  <c r="C44" i="10" s="1"/>
  <c r="C48" i="10" s="1"/>
  <c r="C26" i="10"/>
  <c r="C42" i="10"/>
  <c r="C12" i="9"/>
  <c r="C28" i="9"/>
  <c r="C32" i="9" s="1"/>
  <c r="C62" i="9" s="1"/>
  <c r="C81" i="9" s="1"/>
  <c r="C45" i="9"/>
  <c r="C56" i="9"/>
  <c r="C60" i="9"/>
  <c r="C80" i="9" s="1"/>
  <c r="C69" i="9"/>
  <c r="C5" i="8"/>
  <c r="C12" i="8"/>
  <c r="C14" i="8"/>
  <c r="C30" i="8" s="1"/>
  <c r="C63" i="8" s="1"/>
  <c r="C68" i="8" s="1"/>
  <c r="C27" i="8"/>
  <c r="C48" i="8"/>
  <c r="C59" i="8"/>
  <c r="C61" i="8"/>
  <c r="F125" i="3"/>
  <c r="F133" i="3"/>
  <c r="D125" i="3"/>
  <c r="D144" i="3" s="1"/>
  <c r="D133" i="3"/>
  <c r="C120" i="3"/>
  <c r="C121" i="3"/>
  <c r="C122" i="3"/>
  <c r="C123" i="3"/>
  <c r="C124" i="3"/>
  <c r="C128" i="3"/>
  <c r="C129" i="3"/>
  <c r="C130" i="3"/>
  <c r="C131" i="3"/>
  <c r="C132" i="3"/>
  <c r="C136" i="3"/>
  <c r="C139" i="3"/>
  <c r="C142" i="3"/>
  <c r="C106" i="3"/>
  <c r="C88" i="3"/>
  <c r="C89" i="3"/>
  <c r="C90" i="3"/>
  <c r="C91" i="3"/>
  <c r="C92" i="3"/>
  <c r="C93" i="3"/>
  <c r="C95" i="3"/>
  <c r="C96" i="3"/>
  <c r="C97" i="3"/>
  <c r="C98" i="3"/>
  <c r="D106" i="3"/>
  <c r="F99" i="3"/>
  <c r="F20" i="3"/>
  <c r="F30" i="3"/>
  <c r="F42" i="3" s="1"/>
  <c r="F37" i="3"/>
  <c r="F49" i="3"/>
  <c r="F59" i="3"/>
  <c r="F65" i="3"/>
  <c r="F82" i="3"/>
  <c r="D30" i="3"/>
  <c r="D37" i="3"/>
  <c r="D49" i="3"/>
  <c r="D59" i="3" s="1"/>
  <c r="D65" i="3"/>
  <c r="D82" i="3"/>
  <c r="C25" i="3"/>
  <c r="C26" i="3"/>
  <c r="C27" i="3"/>
  <c r="C28" i="3"/>
  <c r="C29" i="3"/>
  <c r="C32" i="3"/>
  <c r="C33" i="3"/>
  <c r="C34" i="3"/>
  <c r="C35" i="3"/>
  <c r="C36" i="3"/>
  <c r="C38" i="3"/>
  <c r="C39" i="3"/>
  <c r="C40" i="3"/>
  <c r="C41" i="3"/>
  <c r="C46" i="3"/>
  <c r="C47" i="3"/>
  <c r="C48" i="3"/>
  <c r="C50" i="3"/>
  <c r="C51" i="3"/>
  <c r="C52" i="3"/>
  <c r="C53" i="3"/>
  <c r="C58" i="3"/>
  <c r="C63" i="3"/>
  <c r="C64" i="3"/>
  <c r="C68" i="3"/>
  <c r="C69" i="3"/>
  <c r="C70" i="3"/>
  <c r="C72" i="3"/>
  <c r="C73" i="3"/>
  <c r="C74" i="3"/>
  <c r="C75" i="3"/>
  <c r="C76" i="3"/>
  <c r="C77" i="3"/>
  <c r="C78" i="3"/>
  <c r="C79" i="3"/>
  <c r="C80" i="3"/>
  <c r="C81" i="3"/>
  <c r="D42" i="3" l="1"/>
  <c r="C30" i="3"/>
  <c r="C49" i="3"/>
  <c r="C37" i="3"/>
  <c r="C42" i="3" s="1"/>
  <c r="C82" i="3"/>
  <c r="C65" i="3"/>
  <c r="C133" i="3"/>
  <c r="F144" i="3"/>
  <c r="C99" i="3"/>
  <c r="C108" i="3" s="1"/>
  <c r="C125" i="3"/>
  <c r="F83" i="3"/>
  <c r="F85" i="3" s="1"/>
  <c r="D83" i="3"/>
  <c r="D85" i="3" s="1"/>
  <c r="C20" i="3"/>
  <c r="C59" i="3"/>
  <c r="C31" i="11"/>
  <c r="C71" i="11" s="1"/>
  <c r="C83" i="3" l="1"/>
  <c r="C85" i="3" s="1"/>
  <c r="C144" i="3"/>
</calcChain>
</file>

<file path=xl/sharedStrings.xml><?xml version="1.0" encoding="utf-8"?>
<sst xmlns="http://schemas.openxmlformats.org/spreadsheetml/2006/main" count="492" uniqueCount="289">
  <si>
    <t>←</t>
  </si>
  <si>
    <t>Total Home Care</t>
  </si>
  <si>
    <t>Income</t>
  </si>
  <si>
    <t xml:space="preserve">  ◦ Direct Care Services</t>
  </si>
  <si>
    <t xml:space="preserve">  ◦ Sub-contracted Services</t>
  </si>
  <si>
    <t xml:space="preserve">  ◦ Care Management Service Fees</t>
  </si>
  <si>
    <t xml:space="preserve">  ◦ Package Management Service Fees</t>
  </si>
  <si>
    <t xml:space="preserve">  ◦ Exit Amounts Deducted</t>
  </si>
  <si>
    <t xml:space="preserve">  ◦ COVID-19 Funding</t>
  </si>
  <si>
    <t xml:space="preserve">  ◦ Other Income</t>
  </si>
  <si>
    <t>Total Income:</t>
  </si>
  <si>
    <t>Expenses</t>
  </si>
  <si>
    <t xml:space="preserve">  ◦ Wages and Salaries - Administration &amp; Non-Care Staff</t>
  </si>
  <si>
    <t xml:space="preserve">  ◦ Administration Costs and Management Fees</t>
  </si>
  <si>
    <t xml:space="preserve">  ◦ Care Related Expenses</t>
  </si>
  <si>
    <t xml:space="preserve">  ◦ Sub-contracted or Brokered Client Services</t>
  </si>
  <si>
    <t xml:space="preserve">  ◦ Depreciation Expenses</t>
  </si>
  <si>
    <t xml:space="preserve">  ◦ Interest Expenses</t>
  </si>
  <si>
    <t xml:space="preserve">  ◦ Motor Vehicle Expenses</t>
  </si>
  <si>
    <t xml:space="preserve">  ◦ COVID-19 Expenses</t>
  </si>
  <si>
    <t xml:space="preserve">  ◦ Other Expenses</t>
  </si>
  <si>
    <t>Total Expenses:</t>
  </si>
  <si>
    <t>Net Profit/(Loss) Before Tax:</t>
  </si>
  <si>
    <t>From Consolidated Client Statement:</t>
  </si>
  <si>
    <t xml:space="preserve">  ◦ Unspent Package Funds Opening Balance</t>
  </si>
  <si>
    <t xml:space="preserve">  ◦ Commonwealth Subsidies and Supplements</t>
  </si>
  <si>
    <t xml:space="preserve">  ◦ Client Fees - Basic Daily Fee</t>
  </si>
  <si>
    <t xml:space="preserve">  ◦ Client Fees - Income Tested Care Fees</t>
  </si>
  <si>
    <t xml:space="preserve">  ◦ Client Fees - Other</t>
  </si>
  <si>
    <t xml:space="preserve">  ◦ Funds Transferred in With New Clients</t>
  </si>
  <si>
    <t xml:space="preserve">  ◦ Funds Transferred Out With Existing Clients</t>
  </si>
  <si>
    <t xml:space="preserve">     - Transferred to Another Provider</t>
  </si>
  <si>
    <t xml:space="preserve">     - Returned to the Client/Estate</t>
  </si>
  <si>
    <t xml:space="preserve">     - Returned to the Commonwealth</t>
  </si>
  <si>
    <t xml:space="preserve">  ◦ Package Funds Spent</t>
  </si>
  <si>
    <t xml:space="preserve">  ◦ Unspent Package Funds Closing Balance</t>
  </si>
  <si>
    <t>From Approved Provider Balance Sheet:</t>
  </si>
  <si>
    <t xml:space="preserve">  ◦ Cash and Liquid Assets (Current)</t>
  </si>
  <si>
    <t xml:space="preserve"> </t>
  </si>
  <si>
    <t>Balance Sheet</t>
  </si>
  <si>
    <t>Aged Care Planning Region 1</t>
  </si>
  <si>
    <t>Aged Care Planning Region 2</t>
  </si>
  <si>
    <t>- Registered nurses</t>
  </si>
  <si>
    <t xml:space="preserve">- Enrolled and licensed nurses (registered with the NMBA) </t>
  </si>
  <si>
    <t>- Personal care staff/Other unlicensed nurses</t>
  </si>
  <si>
    <t xml:space="preserve">- Allied health </t>
  </si>
  <si>
    <t>- Other employee staff</t>
  </si>
  <si>
    <t>- Other Administration Costs</t>
  </si>
  <si>
    <t xml:space="preserve">  ◦ Payroll Tax - Care Staff</t>
  </si>
  <si>
    <t xml:space="preserve">  ◦ Payroll Tax - Administration &amp; Non-Care Staff</t>
  </si>
  <si>
    <t>Internal Direct Service Costs</t>
  </si>
  <si>
    <t>External Direct Service Costs</t>
  </si>
  <si>
    <t xml:space="preserve">  ◦ Home Modifications</t>
  </si>
  <si>
    <t xml:space="preserve">  ◦ Client Capital Purchases</t>
  </si>
  <si>
    <t xml:space="preserve">  ◦ Transport Services</t>
  </si>
  <si>
    <t xml:space="preserve">  ◦ Other Internal Direct Service Costs</t>
  </si>
  <si>
    <t xml:space="preserve">  ◦ Other External Direct Service Costs</t>
  </si>
  <si>
    <t>Care Management</t>
  </si>
  <si>
    <t xml:space="preserve">  ◦ Payroll Tax - Care Management Staff</t>
  </si>
  <si>
    <t>Administration &amp; Support</t>
  </si>
  <si>
    <t xml:space="preserve">  ◦ Workers Compensation insurance</t>
  </si>
  <si>
    <t>- General Insurances</t>
  </si>
  <si>
    <t>- Rent, Utilities and Property Outgoings</t>
  </si>
  <si>
    <t>Total Internal Direct Service Costs Expenses</t>
  </si>
  <si>
    <t>Total External Direct Service Costs Expenses</t>
  </si>
  <si>
    <t>Total Case Management Expenses</t>
  </si>
  <si>
    <t>Total Administration &amp; Support Expenses</t>
  </si>
  <si>
    <t>- Level 1 Packages</t>
  </si>
  <si>
    <t>- Level 2 Packages</t>
  </si>
  <si>
    <t>- Level 3 Packages</t>
  </si>
  <si>
    <t>- Level 4 Packages</t>
  </si>
  <si>
    <t xml:space="preserve">  ◦ Wages and Salaries - Care Management Staff</t>
  </si>
  <si>
    <t>- IT and Communication Expenses</t>
  </si>
  <si>
    <t>Total</t>
  </si>
  <si>
    <t>Operating Income:</t>
  </si>
  <si>
    <t xml:space="preserve">  ◦ Operating Income</t>
  </si>
  <si>
    <t>Total Operating Income</t>
  </si>
  <si>
    <t>calculated</t>
  </si>
  <si>
    <t>Investment Income:</t>
  </si>
  <si>
    <t xml:space="preserve">  ◦ Investment Income (Loss) Realised</t>
  </si>
  <si>
    <t xml:space="preserve">  ◦ Interest Income</t>
  </si>
  <si>
    <t xml:space="preserve">     - Related Parties</t>
  </si>
  <si>
    <t xml:space="preserve">     - Non Related Parties</t>
  </si>
  <si>
    <t>Total Investment Income</t>
  </si>
  <si>
    <t>Total Recurrent Income</t>
  </si>
  <si>
    <t/>
  </si>
  <si>
    <t>Non-Recurrent Income:</t>
  </si>
  <si>
    <t xml:space="preserve">  ◦ Donations, Bequests and Fundraising</t>
  </si>
  <si>
    <t xml:space="preserve">  ◦ Fair Value Gains on Financial Assets</t>
  </si>
  <si>
    <t xml:space="preserve">  ◦ Fair Value Gains on Non-Current Assets</t>
  </si>
  <si>
    <t xml:space="preserve">  ◦ Grants Received</t>
  </si>
  <si>
    <t xml:space="preserve">  ◦ Impairment Gain</t>
  </si>
  <si>
    <t xml:space="preserve">  ◦ Realised Gains on Disposal of Assets</t>
  </si>
  <si>
    <t xml:space="preserve">  ◦ Effect of Adoption of AASB 16 Leases</t>
  </si>
  <si>
    <t xml:space="preserve">  ◦ Other Non-Recurrent Income</t>
  </si>
  <si>
    <t>Total Non-Recurrent Income</t>
  </si>
  <si>
    <t>Total Income</t>
  </si>
  <si>
    <t xml:space="preserve">  ◦ Salaries and Employee Benefits</t>
  </si>
  <si>
    <t xml:space="preserve">  ◦ Depreciation</t>
  </si>
  <si>
    <t xml:space="preserve">  ◦ Amortisation</t>
  </si>
  <si>
    <t xml:space="preserve">  ◦ Rent for Buildings</t>
  </si>
  <si>
    <t xml:space="preserve">  ◦ Management Fees</t>
  </si>
  <si>
    <t xml:space="preserve">  ◦ Finance Expenses</t>
  </si>
  <si>
    <t>Total Recurrent Expenses:</t>
  </si>
  <si>
    <t>Non-Recurrent Expenses:</t>
  </si>
  <si>
    <t xml:space="preserve">  ◦ Fair Value Losses on Financial Assets</t>
  </si>
  <si>
    <t xml:space="preserve">  ◦ Fair Value Losses on Non-Current Assets</t>
  </si>
  <si>
    <t xml:space="preserve">  ◦ Impairment Loss</t>
  </si>
  <si>
    <t xml:space="preserve">  ◦ Realised Losses on Disposal of Assets</t>
  </si>
  <si>
    <t xml:space="preserve">  ◦ Other Non-Recurrent Expenses</t>
  </si>
  <si>
    <t>Total Non-Recurrent Expenses</t>
  </si>
  <si>
    <t>Total Expenses</t>
  </si>
  <si>
    <t>Net Profit (Loss) before Tax:</t>
  </si>
  <si>
    <t>Other Items:</t>
  </si>
  <si>
    <t xml:space="preserve">  ◦ Income Tax Expense (Benefit)</t>
  </si>
  <si>
    <t xml:space="preserve">  ◦ Other Comprehensive Income (Loss)</t>
  </si>
  <si>
    <t>Total Comprehensive Income / (Loss) for the Year:</t>
  </si>
  <si>
    <t>Check (GPFS Net Profit)</t>
  </si>
  <si>
    <t>check</t>
  </si>
  <si>
    <t>Distributions/Dividends:</t>
  </si>
  <si>
    <t xml:space="preserve">  ◦ Paid or Proposed</t>
  </si>
  <si>
    <t>Assets</t>
  </si>
  <si>
    <t>Receivable Within 12 months:</t>
  </si>
  <si>
    <t xml:space="preserve">  ◦ Cash and Cash Equivalents</t>
  </si>
  <si>
    <t>input</t>
  </si>
  <si>
    <t xml:space="preserve">  ◦ Financial Assets</t>
  </si>
  <si>
    <t>linked</t>
  </si>
  <si>
    <t xml:space="preserve">  ◦ Trade Receivables (less Provision for Doubtful Debts)</t>
  </si>
  <si>
    <t xml:space="preserve">  ◦ Refundable Loans Receivable
   </t>
  </si>
  <si>
    <t xml:space="preserve">  ◦ Loans Receivable - Related Parties</t>
  </si>
  <si>
    <t xml:space="preserve">  ◦ Loans Receivable - Non-Related Parties</t>
  </si>
  <si>
    <t xml:space="preserve">  ◦ Other Assets</t>
  </si>
  <si>
    <t>Total Receivable Within 12 months</t>
  </si>
  <si>
    <t>Receivable After 12 months:</t>
  </si>
  <si>
    <t xml:space="preserve">  ◦ Capital Work in Progress</t>
  </si>
  <si>
    <t xml:space="preserve">  ◦ Property, Plant and Equipment</t>
  </si>
  <si>
    <t xml:space="preserve">  ◦ Right-of-use Assets</t>
  </si>
  <si>
    <t xml:space="preserve">  ◦ Investment Properties</t>
  </si>
  <si>
    <t xml:space="preserve">  ◦ Intangible Assets</t>
  </si>
  <si>
    <t xml:space="preserve">     - Bed Licences</t>
  </si>
  <si>
    <t xml:space="preserve">     - Goodwill</t>
  </si>
  <si>
    <t xml:space="preserve">     - Other</t>
  </si>
  <si>
    <t>Total Receivable After 12 months</t>
  </si>
  <si>
    <t>Total Assets</t>
  </si>
  <si>
    <t>Liabilities</t>
  </si>
  <si>
    <t>Payable Within 12 months:</t>
  </si>
  <si>
    <t xml:space="preserve">  ◦ Refundable Resident Loans</t>
  </si>
  <si>
    <t xml:space="preserve">  ◦ Loans Payable - Related Parties</t>
  </si>
  <si>
    <t xml:space="preserve">  ◦ Borrowings - External</t>
  </si>
  <si>
    <t xml:space="preserve">  ◦ Employee Benefits/Provisions</t>
  </si>
  <si>
    <t xml:space="preserve">  ◦ Unspent Home Care Package Funds</t>
  </si>
  <si>
    <t xml:space="preserve">  ◦ Unspent CHSP Grants</t>
  </si>
  <si>
    <t xml:space="preserve">  ◦ Lease Liabilities</t>
  </si>
  <si>
    <t xml:space="preserve">  ◦ Other Liabilities</t>
  </si>
  <si>
    <t>Total Payable Within 12 months</t>
  </si>
  <si>
    <t>Payable After 12 months:</t>
  </si>
  <si>
    <t>Total Payable After 12 months</t>
  </si>
  <si>
    <t>Total Liabilities</t>
  </si>
  <si>
    <t>Net Assets</t>
  </si>
  <si>
    <t>Equity</t>
  </si>
  <si>
    <t xml:space="preserve">  ◦ Issued Capital</t>
  </si>
  <si>
    <t xml:space="preserve">  ◦ Reserves</t>
  </si>
  <si>
    <t xml:space="preserve">  ◦ Retained Earnings (Losses)</t>
  </si>
  <si>
    <t>Total Equity</t>
  </si>
  <si>
    <t>External Lines of Credit</t>
  </si>
  <si>
    <t>Refunding Refundable Accommodation Payments/Accommodation Bonds</t>
  </si>
  <si>
    <t xml:space="preserve">  ◦ Drawn</t>
  </si>
  <si>
    <t xml:space="preserve">  ◦ Undrawn</t>
  </si>
  <si>
    <t>Other</t>
  </si>
  <si>
    <t>Key Ratios</t>
  </si>
  <si>
    <t>Liquidity ratio</t>
  </si>
  <si>
    <t>Capital adequacy ratio</t>
  </si>
  <si>
    <t>Check (GPFS Net Assets)</t>
  </si>
  <si>
    <t>Unspent Package Funds Closing Balance by Level</t>
  </si>
  <si>
    <t>Total Unspent Package Funds Closing Balance</t>
  </si>
  <si>
    <t>Check (should be zero)</t>
  </si>
  <si>
    <t>Linked</t>
  </si>
  <si>
    <t xml:space="preserve">  ◦ Consumables</t>
  </si>
  <si>
    <t xml:space="preserve">  ◦ Fee charged to customers (for purchasing an item or service on the consumers behalf)</t>
  </si>
  <si>
    <t>- Corporate Recharge</t>
  </si>
  <si>
    <t>Home Care Package (HCP) Income &amp; Expenditure Statement 2021-22</t>
  </si>
  <si>
    <t>- Domestic</t>
  </si>
  <si>
    <t>- Nursing</t>
  </si>
  <si>
    <t>- Allied Health</t>
  </si>
  <si>
    <t>- Other</t>
  </si>
  <si>
    <t>Subtotal - Sub-contracted or Brokered Client Services</t>
  </si>
  <si>
    <t>- Other Agency staff</t>
  </si>
  <si>
    <t>- Self Employed Individual</t>
  </si>
  <si>
    <t>- Brokering Agency</t>
  </si>
  <si>
    <t>◦ Registered nurses</t>
  </si>
  <si>
    <t xml:space="preserve">◦ Enrolled and licensed nurses (registered with the NMBA) </t>
  </si>
  <si>
    <t>◦ Personal care staff/Other unlicensed nurses</t>
  </si>
  <si>
    <t xml:space="preserve">◦ Allied health </t>
  </si>
  <si>
    <t>◦ Other employee staff</t>
  </si>
  <si>
    <t>Subtotal - Wages and Salaries - Employee</t>
  </si>
  <si>
    <t xml:space="preserve">  ◦ Wages and Salaries - Employee</t>
  </si>
  <si>
    <t>Home Care Labour Paid Hours</t>
  </si>
  <si>
    <t>Labour Paid Hours - Internal Direct Care - Employee</t>
  </si>
  <si>
    <t>Total Labour Paid Hours - Internal Direct Care - Employee</t>
  </si>
  <si>
    <t>Labour Paid Hours - Internal Direct Care - Agency Care Staff</t>
  </si>
  <si>
    <t>Total Labour Paid Hours - Internal Direct Care - Agency Care Staff</t>
  </si>
  <si>
    <t>Labour Paid Hours - Care Management</t>
  </si>
  <si>
    <t xml:space="preserve"> ◦ Wages and Salaries - Care Management Staff</t>
  </si>
  <si>
    <t>Labour Paid Hours - Administration &amp; Support</t>
  </si>
  <si>
    <t>◦ Other Agency staff</t>
  </si>
  <si>
    <t>External Hours - Sub-contracted/Brokered</t>
  </si>
  <si>
    <t>◦ Sub-contracted or Brokered Client Services Hours</t>
  </si>
  <si>
    <t>Total Labour Paid Hours and External Service Hours</t>
  </si>
  <si>
    <t>Approved Provider Income &amp; Expenditure Statement 2021-22</t>
  </si>
  <si>
    <t>Approved Provider Balance Sheet 2021-22</t>
  </si>
  <si>
    <t>Approved Provider Cash Flow Statement 2021-22</t>
  </si>
  <si>
    <t>Cash Flows</t>
  </si>
  <si>
    <t>Operating Cash Flows:</t>
  </si>
  <si>
    <t xml:space="preserve">  ◦ Receipts from Customers</t>
  </si>
  <si>
    <t xml:space="preserve">  ◦ (Payments) to Suppliers &amp; Employees</t>
  </si>
  <si>
    <t xml:space="preserve">  ◦ Investment Income Received</t>
  </si>
  <si>
    <t xml:space="preserve">  ◦ Finance (Costs)</t>
  </si>
  <si>
    <t xml:space="preserve">  ◦ Interest (paid) on Lease Liabilities</t>
  </si>
  <si>
    <t xml:space="preserve">  ◦ Other Operating Cash Flows</t>
  </si>
  <si>
    <t xml:space="preserve">  ◦ Income tax (paid) / refunded</t>
  </si>
  <si>
    <t>Total Operating Cash Flows</t>
  </si>
  <si>
    <t>Investing Cash Flows:</t>
  </si>
  <si>
    <t xml:space="preserve">  ◦ Proceeds from Sale of Property, Plant and Equipment</t>
  </si>
  <si>
    <t xml:space="preserve">  ◦ (Purchase) of Property, Plant and Equipment</t>
  </si>
  <si>
    <t xml:space="preserve">     - Residential Aged Care</t>
  </si>
  <si>
    <t xml:space="preserve">  ◦ (Purchase) of Capital Work in Progress</t>
  </si>
  <si>
    <t xml:space="preserve">  ◦ Proceeds from Sale of Intangible Assets</t>
  </si>
  <si>
    <t xml:space="preserve">  ◦ (Purchase) of Intangible Assets</t>
  </si>
  <si>
    <t xml:space="preserve">  ◦ Proceeds from Sale of Financial Assets</t>
  </si>
  <si>
    <t xml:space="preserve">  ◦ (Purchase) of Financial Assets</t>
  </si>
  <si>
    <t xml:space="preserve">  ◦ (Purchase) of Investment Property</t>
  </si>
  <si>
    <t xml:space="preserve">  ◦ Other Investing Cash Flows</t>
  </si>
  <si>
    <t>Total Investing Cash Flows</t>
  </si>
  <si>
    <t>Financing Cash Flows:</t>
  </si>
  <si>
    <t xml:space="preserve">  ◦ Residential Aged Care Refundable Loans Received</t>
  </si>
  <si>
    <t xml:space="preserve">  ◦ (Refunded) Residential Aged Care Refundable Loans</t>
  </si>
  <si>
    <t xml:space="preserve">  ◦ Retirement Living Refundable Loans Received</t>
  </si>
  <si>
    <t xml:space="preserve">  ◦ (Refunded) Retirement Living Refundable Loans</t>
  </si>
  <si>
    <t xml:space="preserve">  ◦ Proceeds From Borrowing</t>
  </si>
  <si>
    <t xml:space="preserve">  ◦ (Repayment) of Borrowings</t>
  </si>
  <si>
    <t xml:space="preserve">  ◦ Proceeds from Related Parties Borrowings</t>
  </si>
  <si>
    <t xml:space="preserve">  ◦ (Repayment) of Related Parties Borrowings</t>
  </si>
  <si>
    <t xml:space="preserve">  ◦ (Loans made) to Related Parties</t>
  </si>
  <si>
    <t xml:space="preserve">  ◦ (Loans repaid) by Related Parties</t>
  </si>
  <si>
    <t xml:space="preserve">  ◦ (Repayment) of Lease Liabilities</t>
  </si>
  <si>
    <t xml:space="preserve">  ◦ (Paid) Dividends/Distributions</t>
  </si>
  <si>
    <t xml:space="preserve">  ◦ Other Financing Cash Flows</t>
  </si>
  <si>
    <t>Total Financing Cash Flows</t>
  </si>
  <si>
    <t>Net Cash Flows</t>
  </si>
  <si>
    <t xml:space="preserve">  ◦ Cash at the Beginning of the Financial Year</t>
  </si>
  <si>
    <t>Cash at the End of the Financial Year:</t>
  </si>
  <si>
    <t>Check (Balance Sheet)</t>
  </si>
  <si>
    <t>Consolidated Segment Report 2021-22</t>
  </si>
  <si>
    <t>Name of Ultimate Parent Entity or Approved Provider (as applicable)</t>
  </si>
  <si>
    <t>Residential</t>
  </si>
  <si>
    <t>Home Care</t>
  </si>
  <si>
    <t>Community</t>
  </si>
  <si>
    <t>Retirement</t>
  </si>
  <si>
    <t>input total</t>
  </si>
  <si>
    <t xml:space="preserve">  ◦ Loans Receivable</t>
  </si>
  <si>
    <t>     - Non-related parties</t>
  </si>
  <si>
    <t>     - Related parties</t>
  </si>
  <si>
    <t xml:space="preserve">  ◦ Refundable Loans Payable
     </t>
  </si>
  <si>
    <t xml:space="preserve">  ◦ External Borrowings</t>
  </si>
  <si>
    <t>Income &amp; Expenditure Statement</t>
  </si>
  <si>
    <t xml:space="preserve">  ◦ Investment Income</t>
  </si>
  <si>
    <t xml:space="preserve">  ◦ Fair Value Gains</t>
  </si>
  <si>
    <t xml:space="preserve">  ◦ Employee Benefits Expense</t>
  </si>
  <si>
    <t xml:space="preserve">  ◦ Depreciation and Amortisation</t>
  </si>
  <si>
    <t xml:space="preserve">  ◦ Fair Value Losses (including Impairment)</t>
  </si>
  <si>
    <t>Net Profit/(Loss) Before Tax</t>
  </si>
  <si>
    <t xml:space="preserve">  ◦ Dividends Paid/Payable</t>
  </si>
  <si>
    <t xml:space="preserve">  ◦ Other Comprehensive Income</t>
  </si>
  <si>
    <t>Net Profit/(Loss) For the Year</t>
  </si>
  <si>
    <t>Key ratios</t>
  </si>
  <si>
    <t xml:space="preserve">  ◦ Labour Cost - Agency Care Staff</t>
  </si>
  <si>
    <t>Subtotal - Labour Cost - Agency Care Staff</t>
  </si>
  <si>
    <t>- Organisation (Other Home Care Providers, etc)</t>
  </si>
  <si>
    <t>- Education/Training &amp; Quality Control Expense</t>
  </si>
  <si>
    <t>Amount of Funded Packages ($)</t>
  </si>
  <si>
    <t>Number of Funded Packages</t>
  </si>
  <si>
    <t xml:space="preserve">  ◦ Franchise Fee</t>
  </si>
  <si>
    <t>- Royalty</t>
  </si>
  <si>
    <t>- Advertising</t>
  </si>
  <si>
    <t>- Other Franchise Fee</t>
  </si>
  <si>
    <t>Centrally Held</t>
  </si>
  <si>
    <t>Other Information</t>
  </si>
  <si>
    <t xml:space="preserve">  ◦ Total number of care recipients who have been means tested to pay an income tested care fee</t>
  </si>
  <si>
    <t xml:space="preserve">  ◦Total number of care recipients for who you have waived all or part of the income tested care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</si>
</sst>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\$#,##0.00;\(\$#,##0.00\)"/>
    <numFmt numFmtId="165" formatCode="#,##0.000000000000"/>
    <numFmt numFmtId="166" formatCode="&quot;$&quot;#,##0.00"/>
    <numFmt numFmtId="167" formatCode="0.0%"/>
  </numFmts>
  <fonts count="37" x14ac:knownFonts="1">
    <font>
      <sz val="11"/>
      <color theme="1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b/>
      <sz val="11"/>
      <color rgb="FF3A3838"/>
      <name val="Calibri"/>
      <family val="2"/>
    </font>
    <font>
      <b/>
      <u/>
      <sz val="12"/>
      <name val="Calibri Light"/>
      <family val="2"/>
      <scheme val="major"/>
    </font>
    <font>
      <b/>
      <sz val="12"/>
      <name val="Calibri"/>
      <family val="2"/>
      <scheme val="minor"/>
    </font>
    <font>
      <b/>
      <u/>
      <sz val="11"/>
      <name val="Calibri"/>
      <family val="2"/>
    </font>
    <font>
      <sz val="11"/>
      <color theme="2" tint="-0.749961851863155"/>
      <name val="Calibri"/>
      <family val="2"/>
      <scheme val="minor"/>
    </font>
    <font>
      <sz val="11"/>
      <color rgb="FF3A3838"/>
      <name val="Calibri"/>
      <family val="2"/>
    </font>
    <font>
      <b/>
      <sz val="11"/>
      <color theme="2" tint="-0.749992370372631"/>
      <name val="Calibri"/>
      <family val="2"/>
      <scheme val="minor"/>
    </font>
    <font>
      <b/>
      <sz val="11"/>
      <color theme="2" tint="-0.749961851863155"/>
      <name val="Calibri"/>
      <family val="2"/>
      <scheme val="minor"/>
    </font>
    <font>
      <b/>
      <sz val="11"/>
      <name val="Calibri"/>
      <family val="2"/>
    </font>
    <font>
      <b/>
      <i/>
      <sz val="11"/>
      <color theme="2" tint="-0.749961851863155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u/>
      <sz val="12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u/>
      <sz val="11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2" tint="-0.749961851863155"/>
      <name val="Calibri"/>
      <family val="2"/>
      <scheme val="minor"/>
    </font>
    <font>
      <u/>
      <sz val="11"/>
      <color theme="2" tint="-0.749961851863155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3A3838"/>
      <name val="Calibri"/>
      <family val="2"/>
      <scheme val="minor"/>
    </font>
    <font>
      <b/>
      <sz val="11"/>
      <color rgb="FF3A383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3A3838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2" tint="-0.749992370372631"/>
      <name val="Calibri"/>
      <family val="2"/>
      <scheme val="minor"/>
    </font>
    <font>
      <b/>
      <i/>
      <sz val="11"/>
      <color rgb="FF3A3838"/>
      <name val="Calibri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 Light"/>
      <family val="2"/>
      <scheme val="major"/>
    </font>
    <font>
      <b/>
      <i/>
      <sz val="14"/>
      <color theme="1"/>
      <name val="Calibri Light"/>
      <family val="2"/>
      <scheme val="major"/>
    </font>
    <font>
      <b/>
      <sz val="11"/>
      <color rgb="FF33333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lightGray">
        <fgColor rgb="FFFDCBCB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theme="4" tint="0.59996337778862885"/>
        <bgColor indexed="65"/>
      </patternFill>
    </fill>
    <fill>
      <patternFill patternType="lightGray">
        <fgColor rgb="FFBDD7E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F8CBAD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/>
      <top/>
      <bottom style="medium">
        <color rgb="FFF2F2F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theme="4" tint="0.79995117038483843"/>
      </top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0" tint="-4.9989318521683403E-2"/>
      </top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rgb="FFF2F2F2"/>
      </top>
      <bottom style="thin">
        <color indexed="64"/>
      </bottom>
      <diagonal/>
    </border>
    <border>
      <left/>
      <right/>
      <top/>
      <bottom style="medium">
        <color theme="4" tint="0.79989013336588644"/>
      </bottom>
      <diagonal/>
    </border>
    <border>
      <left/>
      <right/>
      <top style="medium">
        <color theme="4" tint="0.79989013336588644"/>
      </top>
      <bottom/>
      <diagonal/>
    </border>
    <border>
      <left/>
      <right/>
      <top style="medium">
        <color theme="4" tint="0.79998168889431442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rgb="FFF2F2F2"/>
      </top>
      <bottom/>
      <diagonal/>
    </border>
  </borders>
  <cellStyleXfs count="5">
    <xf numFmtId="0" fontId="0" fillId="0" borderId="0"/>
    <xf numFmtId="0" fontId="29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168">
    <xf numFmtId="0" fontId="0" fillId="0" borderId="0" xfId="0"/>
    <xf numFmtId="0" fontId="1" fillId="0" borderId="0" xfId="1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right" vertical="center"/>
    </xf>
    <xf numFmtId="0" fontId="7" fillId="0" borderId="2" xfId="0" applyFont="1" applyBorder="1"/>
    <xf numFmtId="164" fontId="8" fillId="2" borderId="3" xfId="0" applyNumberFormat="1" applyFont="1" applyFill="1" applyBorder="1" applyAlignment="1">
      <alignment horizontal="right" vertical="center" wrapText="1"/>
    </xf>
    <xf numFmtId="164" fontId="8" fillId="0" borderId="3" xfId="0" applyNumberFormat="1" applyFont="1" applyBorder="1" applyAlignment="1">
      <alignment horizontal="right" vertical="center" wrapText="1"/>
    </xf>
    <xf numFmtId="0" fontId="7" fillId="0" borderId="2" xfId="0" applyFont="1" applyFill="1" applyBorder="1"/>
    <xf numFmtId="164" fontId="8" fillId="2" borderId="0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164" fontId="3" fillId="2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0" fontId="10" fillId="0" borderId="2" xfId="0" applyFont="1" applyBorder="1"/>
    <xf numFmtId="164" fontId="11" fillId="3" borderId="5" xfId="0" applyNumberFormat="1" applyFont="1" applyFill="1" applyBorder="1" applyAlignment="1">
      <alignment horizontal="right" vertical="center"/>
    </xf>
    <xf numFmtId="165" fontId="0" fillId="0" borderId="0" xfId="0" applyNumberFormat="1"/>
    <xf numFmtId="0" fontId="12" fillId="0" borderId="0" xfId="0" applyFont="1" applyAlignment="1">
      <alignment vertical="center"/>
    </xf>
    <xf numFmtId="0" fontId="0" fillId="2" borderId="0" xfId="0" applyFill="1"/>
    <xf numFmtId="0" fontId="7" fillId="0" borderId="0" xfId="0" applyFont="1" applyBorder="1"/>
    <xf numFmtId="0" fontId="12" fillId="4" borderId="0" xfId="0" applyFont="1" applyFill="1" applyAlignment="1">
      <alignment vertical="center"/>
    </xf>
    <xf numFmtId="164" fontId="3" fillId="2" borderId="3" xfId="0" applyNumberFormat="1" applyFont="1" applyFill="1" applyBorder="1" applyAlignment="1">
      <alignment horizontal="right" vertical="center" wrapText="1"/>
    </xf>
    <xf numFmtId="164" fontId="3" fillId="5" borderId="3" xfId="0" applyNumberFormat="1" applyFont="1" applyFill="1" applyBorder="1" applyAlignment="1">
      <alignment horizontal="right" vertical="center" wrapText="1"/>
    </xf>
    <xf numFmtId="164" fontId="8" fillId="0" borderId="3" xfId="0" applyNumberFormat="1" applyFont="1" applyFill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10" fillId="6" borderId="2" xfId="0" applyFont="1" applyFill="1" applyBorder="1"/>
    <xf numFmtId="164" fontId="3" fillId="6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Protection="1">
      <protection locked="0"/>
    </xf>
    <xf numFmtId="0" fontId="9" fillId="7" borderId="2" xfId="0" applyFont="1" applyFill="1" applyBorder="1" applyProtection="1">
      <protection locked="0"/>
    </xf>
    <xf numFmtId="164" fontId="3" fillId="7" borderId="4" xfId="0" applyNumberFormat="1" applyFont="1" applyFill="1" applyBorder="1" applyAlignment="1">
      <alignment horizontal="right" vertical="center" wrapText="1"/>
    </xf>
    <xf numFmtId="0" fontId="9" fillId="6" borderId="2" xfId="0" applyFont="1" applyFill="1" applyBorder="1" applyProtection="1">
      <protection locked="0"/>
    </xf>
    <xf numFmtId="0" fontId="0" fillId="0" borderId="0" xfId="0" applyFill="1" applyAlignment="1"/>
    <xf numFmtId="164" fontId="3" fillId="0" borderId="0" xfId="0" applyNumberFormat="1" applyFont="1" applyBorder="1" applyAlignment="1">
      <alignment horizontal="right" vertical="center" wrapText="1"/>
    </xf>
    <xf numFmtId="166" fontId="8" fillId="2" borderId="3" xfId="0" applyNumberFormat="1" applyFont="1" applyFill="1" applyBorder="1" applyAlignment="1">
      <alignment horizontal="right" vertical="center" wrapText="1"/>
    </xf>
    <xf numFmtId="166" fontId="8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0" fillId="0" borderId="0" xfId="0" applyFont="1"/>
    <xf numFmtId="0" fontId="16" fillId="9" borderId="7" xfId="0" applyFont="1" applyFill="1" applyBorder="1" applyAlignment="1">
      <alignment vertical="center"/>
    </xf>
    <xf numFmtId="0" fontId="17" fillId="9" borderId="7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Border="1" applyProtection="1">
      <protection locked="0"/>
    </xf>
    <xf numFmtId="0" fontId="19" fillId="0" borderId="2" xfId="0" applyFont="1" applyBorder="1" applyProtection="1">
      <protection locked="0"/>
    </xf>
    <xf numFmtId="0" fontId="0" fillId="0" borderId="0" xfId="0" applyFont="1" applyProtection="1">
      <protection locked="0"/>
    </xf>
    <xf numFmtId="0" fontId="20" fillId="0" borderId="2" xfId="0" applyFont="1" applyBorder="1" applyProtection="1">
      <protection locked="0"/>
    </xf>
    <xf numFmtId="164" fontId="8" fillId="0" borderId="4" xfId="0" applyNumberFormat="1" applyFont="1" applyBorder="1" applyAlignment="1">
      <alignment horizontal="right" vertical="center" wrapText="1"/>
    </xf>
    <xf numFmtId="0" fontId="21" fillId="0" borderId="0" xfId="0" applyFont="1" applyProtection="1">
      <protection locked="0"/>
    </xf>
    <xf numFmtId="0" fontId="7" fillId="0" borderId="8" xfId="0" applyFont="1" applyFill="1" applyBorder="1"/>
    <xf numFmtId="0" fontId="0" fillId="0" borderId="0" xfId="0" applyFont="1" applyFill="1" applyBorder="1" applyProtection="1">
      <protection locked="0"/>
    </xf>
    <xf numFmtId="0" fontId="22" fillId="0" borderId="2" xfId="0" applyFont="1" applyBorder="1"/>
    <xf numFmtId="0" fontId="21" fillId="0" borderId="0" xfId="0" applyFont="1"/>
    <xf numFmtId="0" fontId="10" fillId="0" borderId="2" xfId="0" applyFont="1" applyFill="1" applyBorder="1"/>
    <xf numFmtId="164" fontId="3" fillId="0" borderId="9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vertical="center"/>
    </xf>
    <xf numFmtId="164" fontId="8" fillId="0" borderId="9" xfId="0" applyNumberFormat="1" applyFont="1" applyBorder="1" applyAlignment="1">
      <alignment horizontal="right" vertical="center" wrapText="1"/>
    </xf>
    <xf numFmtId="164" fontId="8" fillId="0" borderId="10" xfId="0" applyNumberFormat="1" applyFont="1" applyBorder="1" applyAlignment="1">
      <alignment horizontal="right" vertical="center" wrapText="1"/>
    </xf>
    <xf numFmtId="0" fontId="10" fillId="0" borderId="0" xfId="0" applyFont="1" applyFill="1" applyBorder="1"/>
    <xf numFmtId="43" fontId="0" fillId="0" borderId="0" xfId="2" applyFont="1"/>
    <xf numFmtId="0" fontId="7" fillId="0" borderId="8" xfId="0" applyFont="1" applyBorder="1"/>
    <xf numFmtId="0" fontId="7" fillId="0" borderId="0" xfId="0" applyFont="1" applyFill="1" applyBorder="1"/>
    <xf numFmtId="164" fontId="11" fillId="10" borderId="5" xfId="0" applyNumberFormat="1" applyFont="1" applyFill="1" applyBorder="1" applyAlignment="1">
      <alignment horizontal="right" vertical="center"/>
    </xf>
    <xf numFmtId="0" fontId="0" fillId="0" borderId="6" xfId="0" applyFont="1" applyBorder="1"/>
    <xf numFmtId="164" fontId="11" fillId="10" borderId="11" xfId="0" applyNumberFormat="1" applyFont="1" applyFill="1" applyBorder="1" applyAlignment="1">
      <alignment horizontal="right" vertical="center"/>
    </xf>
    <xf numFmtId="164" fontId="0" fillId="0" borderId="0" xfId="0" applyNumberFormat="1" applyFont="1"/>
    <xf numFmtId="0" fontId="16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right" vertical="center"/>
    </xf>
    <xf numFmtId="0" fontId="16" fillId="9" borderId="0" xfId="0" applyFont="1" applyFill="1" applyBorder="1" applyAlignment="1">
      <alignment vertical="center"/>
    </xf>
    <xf numFmtId="0" fontId="21" fillId="9" borderId="0" xfId="0" applyFont="1" applyFill="1" applyBorder="1" applyAlignment="1">
      <alignment vertical="center"/>
    </xf>
    <xf numFmtId="0" fontId="24" fillId="9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24" fillId="9" borderId="12" xfId="0" applyFont="1" applyFill="1" applyBorder="1" applyAlignment="1">
      <alignment vertical="center"/>
    </xf>
    <xf numFmtId="0" fontId="17" fillId="9" borderId="12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5" fillId="0" borderId="3" xfId="0" applyNumberFormat="1" applyFont="1" applyFill="1" applyBorder="1" applyAlignment="1">
      <alignment horizontal="right" vertical="center" wrapText="1"/>
    </xf>
    <xf numFmtId="164" fontId="25" fillId="0" borderId="0" xfId="0" applyNumberFormat="1" applyFont="1" applyFill="1" applyBorder="1" applyAlignment="1">
      <alignment horizontal="right" vertical="center" wrapText="1"/>
    </xf>
    <xf numFmtId="164" fontId="26" fillId="0" borderId="4" xfId="0" applyNumberFormat="1" applyFont="1" applyBorder="1" applyAlignment="1">
      <alignment horizontal="right" vertical="center" wrapText="1"/>
    </xf>
    <xf numFmtId="164" fontId="25" fillId="0" borderId="3" xfId="0" applyNumberFormat="1" applyFont="1" applyBorder="1" applyAlignment="1">
      <alignment horizontal="right" vertical="center" wrapText="1"/>
    </xf>
    <xf numFmtId="164" fontId="25" fillId="0" borderId="0" xfId="0" applyNumberFormat="1" applyFont="1" applyBorder="1" applyAlignment="1">
      <alignment horizontal="right" vertical="center" wrapText="1"/>
    </xf>
    <xf numFmtId="0" fontId="24" fillId="9" borderId="7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Border="1" applyProtection="1">
      <protection locked="0"/>
    </xf>
    <xf numFmtId="164" fontId="27" fillId="10" borderId="5" xfId="0" applyNumberFormat="1" applyFont="1" applyFill="1" applyBorder="1" applyAlignment="1">
      <alignment horizontal="right" vertical="center"/>
    </xf>
    <xf numFmtId="164" fontId="25" fillId="0" borderId="13" xfId="0" applyNumberFormat="1" applyFont="1" applyBorder="1" applyAlignment="1">
      <alignment horizontal="right" vertical="center" wrapText="1"/>
    </xf>
    <xf numFmtId="0" fontId="12" fillId="0" borderId="0" xfId="0" applyFont="1" applyFill="1" applyBorder="1"/>
    <xf numFmtId="0" fontId="22" fillId="0" borderId="0" xfId="0" applyFont="1" applyFill="1" applyBorder="1"/>
    <xf numFmtId="167" fontId="28" fillId="0" borderId="0" xfId="3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164" fontId="3" fillId="0" borderId="0" xfId="0" applyNumberFormat="1" applyFont="1" applyFill="1" applyBorder="1" applyAlignment="1">
      <alignment horizontal="right" vertical="center" wrapText="1"/>
    </xf>
    <xf numFmtId="0" fontId="22" fillId="0" borderId="2" xfId="0" applyFont="1" applyFill="1" applyBorder="1" applyAlignment="1">
      <alignment horizontal="left" indent="1"/>
    </xf>
    <xf numFmtId="164" fontId="8" fillId="2" borderId="0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right" vertical="center" wrapText="1"/>
    </xf>
    <xf numFmtId="0" fontId="30" fillId="0" borderId="0" xfId="0" applyFont="1"/>
    <xf numFmtId="0" fontId="7" fillId="0" borderId="2" xfId="0" quotePrefix="1" applyFont="1" applyFill="1" applyBorder="1" applyAlignment="1">
      <alignment horizontal="left" indent="2"/>
    </xf>
    <xf numFmtId="0" fontId="7" fillId="0" borderId="2" xfId="0" applyFont="1" applyFill="1" applyBorder="1" applyAlignment="1">
      <alignment wrapText="1"/>
    </xf>
    <xf numFmtId="164" fontId="8" fillId="6" borderId="3" xfId="0" applyNumberFormat="1" applyFont="1" applyFill="1" applyBorder="1" applyAlignment="1">
      <alignment horizontal="right" vertical="center" wrapText="1"/>
    </xf>
    <xf numFmtId="0" fontId="7" fillId="6" borderId="2" xfId="0" quotePrefix="1" applyFont="1" applyFill="1" applyBorder="1" applyAlignment="1">
      <alignment horizontal="left" indent="2"/>
    </xf>
    <xf numFmtId="0" fontId="7" fillId="0" borderId="2" xfId="0" quotePrefix="1" applyFont="1" applyFill="1" applyBorder="1" applyAlignment="1">
      <alignment horizontal="left" indent="3"/>
    </xf>
    <xf numFmtId="41" fontId="8" fillId="2" borderId="3" xfId="0" applyNumberFormat="1" applyFont="1" applyFill="1" applyBorder="1" applyAlignment="1">
      <alignment horizontal="right" vertical="center" wrapText="1"/>
    </xf>
    <xf numFmtId="41" fontId="8" fillId="0" borderId="3" xfId="0" applyNumberFormat="1" applyFont="1" applyBorder="1" applyAlignment="1">
      <alignment horizontal="right" vertical="center" wrapText="1"/>
    </xf>
    <xf numFmtId="41" fontId="8" fillId="2" borderId="0" xfId="0" applyNumberFormat="1" applyFont="1" applyFill="1" applyBorder="1" applyAlignment="1">
      <alignment horizontal="right" vertical="center" wrapText="1"/>
    </xf>
    <xf numFmtId="41" fontId="8" fillId="0" borderId="0" xfId="0" applyNumberFormat="1" applyFont="1" applyBorder="1" applyAlignment="1">
      <alignment horizontal="right" vertical="center" wrapText="1"/>
    </xf>
    <xf numFmtId="0" fontId="22" fillId="0" borderId="2" xfId="0" applyFont="1" applyBorder="1" applyAlignment="1">
      <alignment horizontal="left" indent="2"/>
    </xf>
    <xf numFmtId="0" fontId="31" fillId="8" borderId="0" xfId="0" applyFont="1" applyFill="1" applyAlignment="1">
      <alignment vertical="center"/>
    </xf>
    <xf numFmtId="0" fontId="22" fillId="6" borderId="2" xfId="0" applyFont="1" applyFill="1" applyBorder="1" applyAlignment="1">
      <alignment horizontal="left" indent="2"/>
    </xf>
    <xf numFmtId="41" fontId="8" fillId="6" borderId="10" xfId="0" applyNumberFormat="1" applyFont="1" applyFill="1" applyBorder="1" applyAlignment="1">
      <alignment horizontal="right" vertical="center" wrapText="1"/>
    </xf>
    <xf numFmtId="41" fontId="0" fillId="0" borderId="0" xfId="0" applyNumberFormat="1" applyFont="1"/>
    <xf numFmtId="2" fontId="12" fillId="7" borderId="2" xfId="0" applyNumberFormat="1" applyFont="1" applyFill="1" applyBorder="1" applyAlignment="1">
      <alignment horizontal="left"/>
    </xf>
    <xf numFmtId="41" fontId="32" fillId="7" borderId="4" xfId="0" applyNumberFormat="1" applyFont="1" applyFill="1" applyBorder="1" applyAlignment="1">
      <alignment horizontal="right" vertical="center" wrapText="1"/>
    </xf>
    <xf numFmtId="0" fontId="0" fillId="0" borderId="0" xfId="0" quotePrefix="1" applyFill="1" applyAlignment="1">
      <alignment horizontal="left" indent="2"/>
    </xf>
    <xf numFmtId="0" fontId="15" fillId="0" borderId="0" xfId="4" applyFont="1" applyBorder="1" applyAlignment="1">
      <alignment horizontal="center" vertical="center"/>
    </xf>
    <xf numFmtId="0" fontId="16" fillId="9" borderId="12" xfId="0" applyFont="1" applyFill="1" applyBorder="1" applyAlignment="1">
      <alignment vertical="center"/>
    </xf>
    <xf numFmtId="0" fontId="22" fillId="0" borderId="2" xfId="0" applyFont="1" applyBorder="1" applyProtection="1">
      <protection locked="0"/>
    </xf>
    <xf numFmtId="0" fontId="7" fillId="0" borderId="8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6" fillId="9" borderId="14" xfId="0" applyFont="1" applyFill="1" applyBorder="1" applyAlignment="1">
      <alignment vertical="center"/>
    </xf>
    <xf numFmtId="0" fontId="17" fillId="9" borderId="14" xfId="0" applyFont="1" applyFill="1" applyBorder="1" applyAlignment="1">
      <alignment vertical="center"/>
    </xf>
    <xf numFmtId="0" fontId="0" fillId="0" borderId="15" xfId="0" applyFont="1" applyBorder="1"/>
    <xf numFmtId="0" fontId="34" fillId="9" borderId="0" xfId="0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Border="1"/>
    <xf numFmtId="0" fontId="30" fillId="0" borderId="0" xfId="0" applyFont="1" applyAlignment="1">
      <alignment horizontal="center"/>
    </xf>
    <xf numFmtId="164" fontId="25" fillId="11" borderId="16" xfId="0" applyNumberFormat="1" applyFont="1" applyFill="1" applyBorder="1" applyAlignment="1">
      <alignment horizontal="center" vertical="center" wrapText="1"/>
    </xf>
    <xf numFmtId="164" fontId="25" fillId="2" borderId="3" xfId="0" applyNumberFormat="1" applyFont="1" applyFill="1" applyBorder="1" applyAlignment="1">
      <alignment horizontal="right" vertical="center" wrapText="1"/>
    </xf>
    <xf numFmtId="164" fontId="25" fillId="2" borderId="13" xfId="0" applyNumberFormat="1" applyFont="1" applyFill="1" applyBorder="1" applyAlignment="1">
      <alignment horizontal="right" vertical="center" wrapText="1"/>
    </xf>
    <xf numFmtId="164" fontId="26" fillId="2" borderId="9" xfId="0" applyNumberFormat="1" applyFont="1" applyFill="1" applyBorder="1" applyAlignment="1">
      <alignment horizontal="right" vertical="center" wrapText="1"/>
    </xf>
    <xf numFmtId="164" fontId="26" fillId="0" borderId="4" xfId="0" applyNumberFormat="1" applyFont="1" applyFill="1" applyBorder="1" applyAlignment="1">
      <alignment horizontal="right" vertical="center" wrapText="1"/>
    </xf>
    <xf numFmtId="0" fontId="7" fillId="0" borderId="17" xfId="0" applyFont="1" applyFill="1" applyBorder="1" applyAlignment="1"/>
    <xf numFmtId="164" fontId="25" fillId="2" borderId="0" xfId="0" applyNumberFormat="1" applyFont="1" applyFill="1" applyBorder="1" applyAlignment="1">
      <alignment horizontal="right" vertical="center" wrapText="1"/>
    </xf>
    <xf numFmtId="164" fontId="26" fillId="2" borderId="4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/>
    <xf numFmtId="164" fontId="25" fillId="11" borderId="0" xfId="0" applyNumberFormat="1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vertical="center"/>
    </xf>
    <xf numFmtId="164" fontId="27" fillId="2" borderId="5" xfId="0" applyNumberFormat="1" applyFont="1" applyFill="1" applyBorder="1" applyAlignment="1">
      <alignment horizontal="right" vertical="center"/>
    </xf>
    <xf numFmtId="0" fontId="14" fillId="0" borderId="0" xfId="0" applyFont="1" applyFill="1" applyBorder="1" applyProtection="1">
      <protection locked="0"/>
    </xf>
    <xf numFmtId="0" fontId="17" fillId="0" borderId="12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164" fontId="26" fillId="2" borderId="0" xfId="0" applyNumberFormat="1" applyFont="1" applyFill="1" applyBorder="1" applyAlignment="1">
      <alignment horizontal="right" vertical="center" wrapText="1"/>
    </xf>
    <xf numFmtId="164" fontId="26" fillId="0" borderId="0" xfId="0" applyNumberFormat="1" applyFont="1" applyFill="1" applyBorder="1" applyAlignment="1">
      <alignment horizontal="right" vertical="center" wrapText="1"/>
    </xf>
    <xf numFmtId="164" fontId="26" fillId="2" borderId="5" xfId="0" applyNumberFormat="1" applyFont="1" applyFill="1" applyBorder="1" applyAlignment="1">
      <alignment horizontal="right" vertical="center" wrapText="1"/>
    </xf>
    <xf numFmtId="164" fontId="26" fillId="0" borderId="5" xfId="0" applyNumberFormat="1" applyFont="1" applyFill="1" applyBorder="1" applyAlignment="1">
      <alignment horizontal="right" vertical="center" wrapText="1"/>
    </xf>
    <xf numFmtId="164" fontId="25" fillId="0" borderId="13" xfId="0" applyNumberFormat="1" applyFont="1" applyFill="1" applyBorder="1" applyAlignment="1">
      <alignment horizontal="right" vertical="center" wrapText="1"/>
    </xf>
    <xf numFmtId="9" fontId="25" fillId="2" borderId="3" xfId="3" applyFont="1" applyFill="1" applyBorder="1" applyAlignment="1">
      <alignment horizontal="right" vertical="center" wrapText="1"/>
    </xf>
    <xf numFmtId="164" fontId="8" fillId="7" borderId="3" xfId="0" applyNumberFormat="1" applyFont="1" applyFill="1" applyBorder="1" applyAlignment="1">
      <alignment horizontal="right" vertical="center" wrapText="1"/>
    </xf>
    <xf numFmtId="164" fontId="8" fillId="7" borderId="0" xfId="0" applyNumberFormat="1" applyFont="1" applyFill="1" applyBorder="1" applyAlignment="1">
      <alignment horizontal="right" vertical="center" wrapText="1"/>
    </xf>
    <xf numFmtId="164" fontId="8" fillId="7" borderId="9" xfId="0" applyNumberFormat="1" applyFont="1" applyFill="1" applyBorder="1" applyAlignment="1">
      <alignment horizontal="right" vertical="center" wrapText="1"/>
    </xf>
    <xf numFmtId="164" fontId="8" fillId="7" borderId="18" xfId="0" applyNumberFormat="1" applyFont="1" applyFill="1" applyBorder="1" applyAlignment="1">
      <alignment horizontal="right" vertical="center" wrapText="1"/>
    </xf>
    <xf numFmtId="164" fontId="3" fillId="0" borderId="3" xfId="0" applyNumberFormat="1" applyFont="1" applyFill="1" applyBorder="1" applyAlignment="1">
      <alignment horizontal="right" vertical="center" wrapText="1"/>
    </xf>
    <xf numFmtId="164" fontId="3" fillId="7" borderId="3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164" fontId="27" fillId="11" borderId="5" xfId="0" applyNumberFormat="1" applyFont="1" applyFill="1" applyBorder="1" applyAlignment="1">
      <alignment horizontal="center" vertical="center"/>
    </xf>
    <xf numFmtId="164" fontId="25" fillId="11" borderId="16" xfId="0" applyNumberFormat="1" applyFont="1" applyFill="1" applyBorder="1" applyAlignment="1">
      <alignment horizontal="center" vertical="center" wrapText="1"/>
    </xf>
    <xf numFmtId="164" fontId="25" fillId="11" borderId="0" xfId="0" applyNumberFormat="1" applyFont="1" applyFill="1" applyBorder="1" applyAlignment="1">
      <alignment horizontal="center" vertical="center" wrapText="1"/>
    </xf>
    <xf numFmtId="164" fontId="25" fillId="11" borderId="9" xfId="0" applyNumberFormat="1" applyFont="1" applyFill="1" applyBorder="1" applyAlignment="1">
      <alignment horizontal="center" vertical="center" wrapText="1"/>
    </xf>
    <xf numFmtId="164" fontId="25" fillId="12" borderId="16" xfId="0" applyNumberFormat="1" applyFont="1" applyFill="1" applyBorder="1" applyAlignment="1">
      <alignment horizontal="center" vertical="center" wrapText="1"/>
    </xf>
    <xf numFmtId="164" fontId="25" fillId="1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164" fontId="8" fillId="7" borderId="0" xfId="0" applyNumberFormat="1" applyFont="1" applyFill="1" applyAlignment="1">
      <alignment horizontal="right" vertical="center" wrapText="1"/>
    </xf>
  </cellXfs>
  <cellStyles count="5">
    <cellStyle name="Comma" xfId="2" builtinId="3"/>
    <cellStyle name="Hyperlink" xfId="1" builtinId="8" customBuiltin="1"/>
    <cellStyle name="Hyperlink 2" xfId="4" xr:uid="{00000000-0005-0000-0000-000002000000}"/>
    <cellStyle name="Normal" xfId="0" builtinId="0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J144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defaultColWidth="25.7109375" defaultRowHeight="15" x14ac:dyDescent="0.25"/>
  <cols>
    <col min="1" max="1" width="2.7109375" customWidth="1"/>
    <col min="2" max="2" width="51.42578125" customWidth="1"/>
    <col min="7" max="7" width="25.7109375" customWidth="1"/>
    <col min="8" max="8" width="7.140625" bestFit="1" customWidth="1"/>
    <col min="9" max="9" width="55.28515625" customWidth="1"/>
  </cols>
  <sheetData>
    <row r="1" spans="1:6" ht="39.950000000000003" customHeight="1" x14ac:dyDescent="0.25">
      <c r="A1" s="1" t="s">
        <v>0</v>
      </c>
      <c r="B1" s="159" t="s">
        <v>180</v>
      </c>
      <c r="C1" s="159"/>
      <c r="D1" s="159"/>
      <c r="E1" s="159"/>
      <c r="F1" s="159"/>
    </row>
    <row r="2" spans="1:6" ht="30" x14ac:dyDescent="0.25">
      <c r="C2" s="2" t="s">
        <v>1</v>
      </c>
      <c r="D2" s="3" t="s">
        <v>285</v>
      </c>
      <c r="E2" s="3" t="s">
        <v>40</v>
      </c>
      <c r="F2" s="3" t="s">
        <v>41</v>
      </c>
    </row>
    <row r="3" spans="1:6" ht="20.100000000000001" customHeight="1" thickBot="1" x14ac:dyDescent="0.3">
      <c r="A3" s="4"/>
      <c r="B3" s="5" t="s">
        <v>2</v>
      </c>
      <c r="C3" s="6"/>
      <c r="D3" s="6"/>
      <c r="E3" s="6"/>
      <c r="F3" s="6"/>
    </row>
    <row r="4" spans="1:6" ht="15.75" customHeight="1" thickBot="1" x14ac:dyDescent="0.3">
      <c r="B4" s="7" t="s">
        <v>3</v>
      </c>
      <c r="C4" s="26"/>
      <c r="D4" s="26"/>
      <c r="E4" s="26"/>
      <c r="F4" s="26"/>
    </row>
    <row r="5" spans="1:6" ht="15.75" customHeight="1" thickBot="1" x14ac:dyDescent="0.3">
      <c r="B5" s="102" t="s">
        <v>181</v>
      </c>
      <c r="C5" s="8">
        <f>SUM(E5:F5)</f>
        <v>0</v>
      </c>
      <c r="D5" s="156"/>
      <c r="E5" s="9">
        <v>0</v>
      </c>
      <c r="F5" s="9">
        <v>0</v>
      </c>
    </row>
    <row r="6" spans="1:6" ht="15.75" customHeight="1" thickBot="1" x14ac:dyDescent="0.3">
      <c r="B6" s="102" t="s">
        <v>182</v>
      </c>
      <c r="C6" s="8">
        <f t="shared" ref="C6:C19" si="0">SUM(E6:F6)</f>
        <v>0</v>
      </c>
      <c r="D6" s="154"/>
      <c r="E6" s="9">
        <v>0</v>
      </c>
      <c r="F6" s="9">
        <v>0</v>
      </c>
    </row>
    <row r="7" spans="1:6" ht="15.75" customHeight="1" thickBot="1" x14ac:dyDescent="0.3">
      <c r="B7" s="102" t="s">
        <v>183</v>
      </c>
      <c r="C7" s="8">
        <f t="shared" si="0"/>
        <v>0</v>
      </c>
      <c r="D7" s="154"/>
      <c r="E7" s="9">
        <v>0</v>
      </c>
      <c r="F7" s="9">
        <v>0</v>
      </c>
    </row>
    <row r="8" spans="1:6" ht="15.75" customHeight="1" thickBot="1" x14ac:dyDescent="0.3">
      <c r="B8" s="102" t="s">
        <v>184</v>
      </c>
      <c r="C8" s="8">
        <f t="shared" si="0"/>
        <v>0</v>
      </c>
      <c r="D8" s="153"/>
      <c r="E8" s="9">
        <v>0</v>
      </c>
      <c r="F8" s="9">
        <v>0</v>
      </c>
    </row>
    <row r="9" spans="1:6" ht="15.75" customHeight="1" thickBot="1" x14ac:dyDescent="0.3">
      <c r="B9" s="7" t="s">
        <v>4</v>
      </c>
      <c r="C9" s="26"/>
      <c r="D9" s="26"/>
      <c r="E9" s="26"/>
      <c r="F9" s="26"/>
    </row>
    <row r="10" spans="1:6" ht="15.75" customHeight="1" thickBot="1" x14ac:dyDescent="0.3">
      <c r="B10" s="102" t="s">
        <v>181</v>
      </c>
      <c r="C10" s="8">
        <f t="shared" si="0"/>
        <v>0</v>
      </c>
      <c r="D10" s="156"/>
      <c r="E10" s="9">
        <v>0</v>
      </c>
      <c r="F10" s="9">
        <v>0</v>
      </c>
    </row>
    <row r="11" spans="1:6" ht="15.75" customHeight="1" thickBot="1" x14ac:dyDescent="0.3">
      <c r="B11" s="102" t="s">
        <v>182</v>
      </c>
      <c r="C11" s="8">
        <f t="shared" si="0"/>
        <v>0</v>
      </c>
      <c r="D11" s="154"/>
      <c r="E11" s="9">
        <v>0</v>
      </c>
      <c r="F11" s="9">
        <v>0</v>
      </c>
    </row>
    <row r="12" spans="1:6" ht="15.75" customHeight="1" thickBot="1" x14ac:dyDescent="0.3">
      <c r="B12" s="102" t="s">
        <v>183</v>
      </c>
      <c r="C12" s="8">
        <f t="shared" si="0"/>
        <v>0</v>
      </c>
      <c r="D12" s="154"/>
      <c r="E12" s="9">
        <v>0</v>
      </c>
      <c r="F12" s="9">
        <v>0</v>
      </c>
    </row>
    <row r="13" spans="1:6" ht="15.75" customHeight="1" thickBot="1" x14ac:dyDescent="0.3">
      <c r="B13" s="102" t="s">
        <v>184</v>
      </c>
      <c r="C13" s="8">
        <f t="shared" si="0"/>
        <v>0</v>
      </c>
      <c r="D13" s="154"/>
      <c r="E13" s="9">
        <v>0</v>
      </c>
      <c r="F13" s="9">
        <v>0</v>
      </c>
    </row>
    <row r="14" spans="1:6" ht="15.6" customHeight="1" thickBot="1" x14ac:dyDescent="0.3">
      <c r="B14" s="7" t="s">
        <v>5</v>
      </c>
      <c r="C14" s="8">
        <f t="shared" si="0"/>
        <v>0</v>
      </c>
      <c r="D14" s="154"/>
      <c r="E14" s="9">
        <v>0</v>
      </c>
      <c r="F14" s="9">
        <v>0</v>
      </c>
    </row>
    <row r="15" spans="1:6" ht="15.75" customHeight="1" thickBot="1" x14ac:dyDescent="0.3">
      <c r="B15" s="7" t="s">
        <v>6</v>
      </c>
      <c r="C15" s="8">
        <f t="shared" si="0"/>
        <v>0</v>
      </c>
      <c r="D15" s="154"/>
      <c r="E15" s="9">
        <v>0</v>
      </c>
      <c r="F15" s="9">
        <v>0</v>
      </c>
    </row>
    <row r="16" spans="1:6" ht="15.75" customHeight="1" thickBot="1" x14ac:dyDescent="0.3">
      <c r="B16" s="7" t="s">
        <v>7</v>
      </c>
      <c r="C16" s="8">
        <f t="shared" si="0"/>
        <v>0</v>
      </c>
      <c r="D16" s="154"/>
      <c r="E16" s="9">
        <v>0</v>
      </c>
      <c r="F16" s="9">
        <v>0</v>
      </c>
    </row>
    <row r="17" spans="1:10" ht="32.450000000000003" customHeight="1" thickBot="1" x14ac:dyDescent="0.3">
      <c r="A17" t="s">
        <v>38</v>
      </c>
      <c r="B17" s="103" t="s">
        <v>178</v>
      </c>
      <c r="C17" s="8">
        <f t="shared" si="0"/>
        <v>0</v>
      </c>
      <c r="D17" s="154"/>
      <c r="E17" s="9">
        <v>0</v>
      </c>
      <c r="F17" s="9">
        <v>0</v>
      </c>
    </row>
    <row r="18" spans="1:10" ht="15.75" customHeight="1" thickBot="1" x14ac:dyDescent="0.3">
      <c r="B18" s="10" t="s">
        <v>8</v>
      </c>
      <c r="C18" s="11">
        <f t="shared" si="0"/>
        <v>0</v>
      </c>
      <c r="D18" s="154"/>
      <c r="E18" s="12">
        <v>0</v>
      </c>
      <c r="F18" s="12">
        <v>0</v>
      </c>
    </row>
    <row r="19" spans="1:10" s="13" customFormat="1" ht="15.75" customHeight="1" thickBot="1" x14ac:dyDescent="0.3">
      <c r="B19" s="10" t="s">
        <v>9</v>
      </c>
      <c r="C19" s="11">
        <f t="shared" si="0"/>
        <v>0</v>
      </c>
      <c r="D19" s="155"/>
      <c r="E19" s="12">
        <v>0</v>
      </c>
      <c r="F19" s="12">
        <v>0</v>
      </c>
      <c r="J19"/>
    </row>
    <row r="20" spans="1:10" ht="15.75" customHeight="1" thickBot="1" x14ac:dyDescent="0.3">
      <c r="B20" s="32" t="s">
        <v>10</v>
      </c>
      <c r="C20" s="33">
        <f>SUM(C4:C19)</f>
        <v>0</v>
      </c>
      <c r="D20" s="33"/>
      <c r="E20" s="33">
        <f>SUM(E4:E19)</f>
        <v>0</v>
      </c>
      <c r="F20" s="33">
        <f>SUM(F4:F19)</f>
        <v>0</v>
      </c>
    </row>
    <row r="21" spans="1:10" ht="8.1" customHeight="1" x14ac:dyDescent="0.25"/>
    <row r="22" spans="1:10" ht="20.100000000000001" customHeight="1" thickBot="1" x14ac:dyDescent="0.3">
      <c r="A22" s="4"/>
      <c r="B22" s="5" t="s">
        <v>11</v>
      </c>
      <c r="C22" s="6"/>
      <c r="D22" s="6"/>
      <c r="E22" s="6"/>
      <c r="F22" s="6"/>
    </row>
    <row r="23" spans="1:10" ht="15.75" thickBot="1" x14ac:dyDescent="0.3">
      <c r="B23" s="17" t="s">
        <v>50</v>
      </c>
      <c r="C23" s="26"/>
      <c r="D23" s="26"/>
      <c r="E23" s="26"/>
      <c r="F23" s="26"/>
    </row>
    <row r="24" spans="1:10" ht="15.75" thickBot="1" x14ac:dyDescent="0.3">
      <c r="B24" s="7" t="s">
        <v>195</v>
      </c>
      <c r="C24" s="26"/>
      <c r="D24" s="26"/>
      <c r="E24" s="26"/>
      <c r="F24" s="26"/>
    </row>
    <row r="25" spans="1:10" ht="15.75" thickBot="1" x14ac:dyDescent="0.3">
      <c r="B25" s="106" t="s">
        <v>42</v>
      </c>
      <c r="C25" s="8">
        <f>SUM(D25:F25)</f>
        <v>0</v>
      </c>
      <c r="D25" s="9">
        <v>0</v>
      </c>
      <c r="E25" s="9">
        <v>0</v>
      </c>
      <c r="F25" s="9">
        <v>0</v>
      </c>
    </row>
    <row r="26" spans="1:10" ht="15.75" thickBot="1" x14ac:dyDescent="0.3">
      <c r="B26" s="106" t="s">
        <v>43</v>
      </c>
      <c r="C26" s="8">
        <f>SUM(D26:F26)</f>
        <v>0</v>
      </c>
      <c r="D26" s="9">
        <v>0</v>
      </c>
      <c r="E26" s="9">
        <v>0</v>
      </c>
      <c r="F26" s="9">
        <v>0</v>
      </c>
    </row>
    <row r="27" spans="1:10" ht="15.75" thickBot="1" x14ac:dyDescent="0.3">
      <c r="B27" s="106" t="s">
        <v>44</v>
      </c>
      <c r="C27" s="8">
        <f>SUM(D27:F27)</f>
        <v>0</v>
      </c>
      <c r="D27" s="9">
        <v>0</v>
      </c>
      <c r="E27" s="9">
        <v>0</v>
      </c>
      <c r="F27" s="9">
        <v>0</v>
      </c>
    </row>
    <row r="28" spans="1:10" ht="15.75" thickBot="1" x14ac:dyDescent="0.3">
      <c r="B28" s="106" t="s">
        <v>45</v>
      </c>
      <c r="C28" s="8">
        <f>SUM(D28:F28)</f>
        <v>0</v>
      </c>
      <c r="D28" s="9">
        <v>0</v>
      </c>
      <c r="E28" s="9">
        <v>0</v>
      </c>
      <c r="F28" s="9">
        <v>0</v>
      </c>
    </row>
    <row r="29" spans="1:10" ht="15.75" thickBot="1" x14ac:dyDescent="0.3">
      <c r="B29" s="106" t="s">
        <v>46</v>
      </c>
      <c r="C29" s="8">
        <f>SUM(D29:F29)</f>
        <v>0</v>
      </c>
      <c r="D29" s="9">
        <v>0</v>
      </c>
      <c r="E29" s="9">
        <v>0</v>
      </c>
      <c r="F29" s="9">
        <v>0</v>
      </c>
    </row>
    <row r="30" spans="1:10" ht="15.75" thickBot="1" x14ac:dyDescent="0.3">
      <c r="B30" s="105" t="s">
        <v>194</v>
      </c>
      <c r="C30" s="104">
        <f>SUM(C25:C29)</f>
        <v>0</v>
      </c>
      <c r="D30" s="104">
        <f>SUM(D25:D29)</f>
        <v>0</v>
      </c>
      <c r="E30" s="104">
        <f>SUM(E25:E29)</f>
        <v>0</v>
      </c>
      <c r="F30" s="104">
        <f>SUM(F25:F29)</f>
        <v>0</v>
      </c>
    </row>
    <row r="31" spans="1:10" ht="15.75" thickBot="1" x14ac:dyDescent="0.3">
      <c r="B31" s="7" t="s">
        <v>275</v>
      </c>
      <c r="C31" s="26"/>
      <c r="D31" s="26"/>
      <c r="E31" s="26"/>
      <c r="F31" s="26"/>
    </row>
    <row r="32" spans="1:10" ht="15.75" thickBot="1" x14ac:dyDescent="0.3">
      <c r="B32" s="106" t="s">
        <v>42</v>
      </c>
      <c r="C32" s="8">
        <f>SUM(D32:F32)</f>
        <v>0</v>
      </c>
      <c r="D32" s="9">
        <v>0</v>
      </c>
      <c r="E32" s="9">
        <v>0</v>
      </c>
      <c r="F32" s="9">
        <v>0</v>
      </c>
    </row>
    <row r="33" spans="2:6" ht="15.75" thickBot="1" x14ac:dyDescent="0.3">
      <c r="B33" s="106" t="s">
        <v>43</v>
      </c>
      <c r="C33" s="8">
        <f>SUM(D33:F33)</f>
        <v>0</v>
      </c>
      <c r="D33" s="9">
        <v>0</v>
      </c>
      <c r="E33" s="9">
        <v>0</v>
      </c>
      <c r="F33" s="9">
        <v>0</v>
      </c>
    </row>
    <row r="34" spans="2:6" ht="15.75" thickBot="1" x14ac:dyDescent="0.3">
      <c r="B34" s="106" t="s">
        <v>44</v>
      </c>
      <c r="C34" s="8">
        <f>SUM(D34:F34)</f>
        <v>0</v>
      </c>
      <c r="D34" s="9">
        <v>0</v>
      </c>
      <c r="E34" s="9">
        <v>0</v>
      </c>
      <c r="F34" s="9">
        <v>0</v>
      </c>
    </row>
    <row r="35" spans="2:6" ht="15.75" thickBot="1" x14ac:dyDescent="0.3">
      <c r="B35" s="106" t="s">
        <v>45</v>
      </c>
      <c r="C35" s="8">
        <f>SUM(D35:F35)</f>
        <v>0</v>
      </c>
      <c r="D35" s="9">
        <v>0</v>
      </c>
      <c r="E35" s="9">
        <v>0</v>
      </c>
      <c r="F35" s="9">
        <v>0</v>
      </c>
    </row>
    <row r="36" spans="2:6" ht="15.75" thickBot="1" x14ac:dyDescent="0.3">
      <c r="B36" s="106" t="s">
        <v>186</v>
      </c>
      <c r="C36" s="8">
        <f>SUM(D36:F36)</f>
        <v>0</v>
      </c>
      <c r="D36" s="9">
        <v>0</v>
      </c>
      <c r="E36" s="9">
        <v>0</v>
      </c>
      <c r="F36" s="9">
        <v>0</v>
      </c>
    </row>
    <row r="37" spans="2:6" ht="15.75" thickBot="1" x14ac:dyDescent="0.3">
      <c r="B37" s="105" t="s">
        <v>276</v>
      </c>
      <c r="C37" s="104">
        <f>SUM(C32:C36)</f>
        <v>0</v>
      </c>
      <c r="D37" s="104">
        <f>SUM(D32:D36)</f>
        <v>0</v>
      </c>
      <c r="E37" s="104">
        <f>SUM(E32:E36)</f>
        <v>0</v>
      </c>
      <c r="F37" s="104">
        <f>SUM(F32:F36)</f>
        <v>0</v>
      </c>
    </row>
    <row r="38" spans="2:6" ht="15.75" thickBot="1" x14ac:dyDescent="0.3">
      <c r="B38" s="10" t="s">
        <v>48</v>
      </c>
      <c r="C38" s="8">
        <f t="shared" ref="C38:C39" si="1">SUM(D38:F38)</f>
        <v>0</v>
      </c>
      <c r="D38" s="9">
        <v>0</v>
      </c>
      <c r="E38" s="9">
        <v>0</v>
      </c>
      <c r="F38" s="9">
        <v>0</v>
      </c>
    </row>
    <row r="39" spans="2:6" ht="15.75" thickBot="1" x14ac:dyDescent="0.3">
      <c r="B39" s="7" t="s">
        <v>14</v>
      </c>
      <c r="C39" s="8">
        <f t="shared" si="1"/>
        <v>0</v>
      </c>
      <c r="D39" s="9">
        <v>0</v>
      </c>
      <c r="E39" s="9">
        <v>0</v>
      </c>
      <c r="F39" s="9">
        <v>0</v>
      </c>
    </row>
    <row r="40" spans="2:6" ht="15.75" thickBot="1" x14ac:dyDescent="0.3">
      <c r="B40" s="7" t="s">
        <v>18</v>
      </c>
      <c r="C40" s="8">
        <f>SUM(D40:F40)</f>
        <v>0</v>
      </c>
      <c r="D40" s="9">
        <v>0</v>
      </c>
      <c r="E40" s="9">
        <v>0</v>
      </c>
      <c r="F40" s="9">
        <v>0</v>
      </c>
    </row>
    <row r="41" spans="2:6" ht="15.75" thickBot="1" x14ac:dyDescent="0.3">
      <c r="B41" s="10" t="s">
        <v>55</v>
      </c>
      <c r="C41" s="11">
        <f t="shared" ref="C41" si="2">SUM(D41:F41)</f>
        <v>0</v>
      </c>
      <c r="D41" s="16">
        <v>0</v>
      </c>
      <c r="E41" s="16">
        <v>0</v>
      </c>
      <c r="F41" s="16">
        <v>0</v>
      </c>
    </row>
    <row r="42" spans="2:6" ht="15.75" thickBot="1" x14ac:dyDescent="0.3">
      <c r="B42" s="29" t="s">
        <v>63</v>
      </c>
      <c r="C42" s="30">
        <f>SUM(C30,C37:C41)</f>
        <v>0</v>
      </c>
      <c r="D42" s="30">
        <f t="shared" ref="D42:F42" si="3">SUM(D30,D37:D41)</f>
        <v>0</v>
      </c>
      <c r="E42" s="30">
        <f t="shared" ref="E42" si="4">SUM(E30,E37:E41)</f>
        <v>0</v>
      </c>
      <c r="F42" s="30">
        <f t="shared" si="3"/>
        <v>0</v>
      </c>
    </row>
    <row r="43" spans="2:6" ht="15.75" thickBot="1" x14ac:dyDescent="0.3">
      <c r="B43" s="10"/>
      <c r="C43" s="12"/>
      <c r="D43" s="12"/>
      <c r="E43" s="12"/>
      <c r="F43" s="12"/>
    </row>
    <row r="44" spans="2:6" ht="15.75" thickBot="1" x14ac:dyDescent="0.3">
      <c r="B44" s="17" t="s">
        <v>51</v>
      </c>
      <c r="C44" s="12"/>
      <c r="D44" s="12"/>
      <c r="E44" s="12"/>
      <c r="F44" s="12"/>
    </row>
    <row r="45" spans="2:6" ht="15.75" thickBot="1" x14ac:dyDescent="0.3">
      <c r="B45" s="7" t="s">
        <v>15</v>
      </c>
      <c r="C45" s="12"/>
      <c r="D45" s="12"/>
      <c r="E45" s="12"/>
      <c r="F45" s="12"/>
    </row>
    <row r="46" spans="2:6" ht="15.75" thickBot="1" x14ac:dyDescent="0.3">
      <c r="B46" s="106" t="s">
        <v>277</v>
      </c>
      <c r="C46" s="8">
        <f>SUM(D46:F46)</f>
        <v>0</v>
      </c>
      <c r="D46" s="9">
        <v>0</v>
      </c>
      <c r="E46" s="9">
        <v>0</v>
      </c>
      <c r="F46" s="9">
        <v>0</v>
      </c>
    </row>
    <row r="47" spans="2:6" ht="15.75" thickBot="1" x14ac:dyDescent="0.3">
      <c r="B47" s="106" t="s">
        <v>187</v>
      </c>
      <c r="C47" s="8">
        <f>SUM(D47:F47)</f>
        <v>0</v>
      </c>
      <c r="D47" s="9">
        <v>0</v>
      </c>
      <c r="E47" s="9">
        <v>0</v>
      </c>
      <c r="F47" s="9">
        <v>0</v>
      </c>
    </row>
    <row r="48" spans="2:6" ht="15.75" thickBot="1" x14ac:dyDescent="0.3">
      <c r="B48" s="106" t="s">
        <v>188</v>
      </c>
      <c r="C48" s="8">
        <f>SUM(D48:F48)</f>
        <v>0</v>
      </c>
      <c r="D48" s="9">
        <v>0</v>
      </c>
      <c r="E48" s="9">
        <v>0</v>
      </c>
      <c r="F48" s="9">
        <v>0</v>
      </c>
    </row>
    <row r="49" spans="2:6" ht="15.75" thickBot="1" x14ac:dyDescent="0.3">
      <c r="B49" s="105" t="s">
        <v>185</v>
      </c>
      <c r="C49" s="104">
        <f>SUM(C46:C48)</f>
        <v>0</v>
      </c>
      <c r="D49" s="104">
        <f>SUM(D46:D48)</f>
        <v>0</v>
      </c>
      <c r="E49" s="104">
        <f>SUM(E46:E48)</f>
        <v>0</v>
      </c>
      <c r="F49" s="104">
        <f>SUM(F46:F48)</f>
        <v>0</v>
      </c>
    </row>
    <row r="50" spans="2:6" ht="15.75" thickBot="1" x14ac:dyDescent="0.3">
      <c r="B50" s="10" t="s">
        <v>177</v>
      </c>
      <c r="C50" s="8">
        <f>SUM(D50:F50)</f>
        <v>0</v>
      </c>
      <c r="D50" s="9">
        <v>0</v>
      </c>
      <c r="E50" s="9">
        <v>0</v>
      </c>
      <c r="F50" s="9">
        <v>0</v>
      </c>
    </row>
    <row r="51" spans="2:6" ht="15.75" thickBot="1" x14ac:dyDescent="0.3">
      <c r="B51" s="10" t="s">
        <v>52</v>
      </c>
      <c r="C51" s="8">
        <f t="shared" ref="C51:C58" si="5">SUM(D51:F51)</f>
        <v>0</v>
      </c>
      <c r="D51" s="9">
        <v>0</v>
      </c>
      <c r="E51" s="9">
        <v>0</v>
      </c>
      <c r="F51" s="9">
        <v>0</v>
      </c>
    </row>
    <row r="52" spans="2:6" ht="15.75" thickBot="1" x14ac:dyDescent="0.3">
      <c r="B52" s="10" t="s">
        <v>53</v>
      </c>
      <c r="C52" s="8">
        <f t="shared" si="5"/>
        <v>0</v>
      </c>
      <c r="D52" s="9">
        <v>0</v>
      </c>
      <c r="E52" s="9">
        <v>0</v>
      </c>
      <c r="F52" s="9">
        <v>0</v>
      </c>
    </row>
    <row r="53" spans="2:6" ht="15.75" thickBot="1" x14ac:dyDescent="0.3">
      <c r="B53" s="10" t="s">
        <v>54</v>
      </c>
      <c r="C53" s="8">
        <f t="shared" si="5"/>
        <v>0</v>
      </c>
      <c r="D53" s="9">
        <v>0</v>
      </c>
      <c r="E53" s="9">
        <v>0</v>
      </c>
      <c r="F53" s="9">
        <v>0</v>
      </c>
    </row>
    <row r="54" spans="2:6" ht="15.75" thickBot="1" x14ac:dyDescent="0.3">
      <c r="B54" s="10" t="s">
        <v>281</v>
      </c>
      <c r="C54" s="12"/>
      <c r="D54" s="12"/>
      <c r="E54" s="12"/>
      <c r="F54" s="12"/>
    </row>
    <row r="55" spans="2:6" ht="15.75" thickBot="1" x14ac:dyDescent="0.3">
      <c r="B55" s="106" t="s">
        <v>282</v>
      </c>
      <c r="C55" s="8">
        <f t="shared" ref="C55:C57" si="6">SUM(D55:F55)</f>
        <v>0</v>
      </c>
      <c r="D55" s="9">
        <v>0</v>
      </c>
      <c r="E55" s="9">
        <v>0</v>
      </c>
      <c r="F55" s="9">
        <v>0</v>
      </c>
    </row>
    <row r="56" spans="2:6" ht="15.75" thickBot="1" x14ac:dyDescent="0.3">
      <c r="B56" s="106" t="s">
        <v>283</v>
      </c>
      <c r="C56" s="8">
        <f t="shared" si="6"/>
        <v>0</v>
      </c>
      <c r="D56" s="9">
        <v>0</v>
      </c>
      <c r="E56" s="9">
        <v>0</v>
      </c>
      <c r="F56" s="9">
        <v>0</v>
      </c>
    </row>
    <row r="57" spans="2:6" ht="15.75" thickBot="1" x14ac:dyDescent="0.3">
      <c r="B57" s="106" t="s">
        <v>284</v>
      </c>
      <c r="C57" s="8">
        <f t="shared" si="6"/>
        <v>0</v>
      </c>
      <c r="D57" s="9">
        <v>0</v>
      </c>
      <c r="E57" s="9">
        <v>0</v>
      </c>
      <c r="F57" s="9">
        <v>0</v>
      </c>
    </row>
    <row r="58" spans="2:6" ht="15.75" thickBot="1" x14ac:dyDescent="0.3">
      <c r="B58" s="10" t="s">
        <v>56</v>
      </c>
      <c r="C58" s="11">
        <f t="shared" si="5"/>
        <v>0</v>
      </c>
      <c r="D58" s="16">
        <v>0</v>
      </c>
      <c r="E58" s="16">
        <v>0</v>
      </c>
      <c r="F58" s="16">
        <v>0</v>
      </c>
    </row>
    <row r="59" spans="2:6" ht="15.75" thickBot="1" x14ac:dyDescent="0.3">
      <c r="B59" s="29" t="s">
        <v>64</v>
      </c>
      <c r="C59" s="30">
        <f>SUM(C49:C58)</f>
        <v>0</v>
      </c>
      <c r="D59" s="30">
        <f t="shared" ref="D59:F59" si="7">SUM(D49:D58)</f>
        <v>0</v>
      </c>
      <c r="E59" s="30">
        <f t="shared" ref="E59" si="8">SUM(E49:E58)</f>
        <v>0</v>
      </c>
      <c r="F59" s="30">
        <f t="shared" si="7"/>
        <v>0</v>
      </c>
    </row>
    <row r="60" spans="2:6" ht="15.75" thickBot="1" x14ac:dyDescent="0.3">
      <c r="B60" s="10"/>
      <c r="C60" s="12"/>
      <c r="D60" s="12"/>
      <c r="E60" s="12"/>
      <c r="F60" s="12"/>
    </row>
    <row r="61" spans="2:6" ht="15.75" thickBot="1" x14ac:dyDescent="0.3">
      <c r="B61" s="17" t="s">
        <v>57</v>
      </c>
      <c r="C61" s="12"/>
      <c r="D61" s="12"/>
      <c r="E61" s="12"/>
      <c r="F61" s="12"/>
    </row>
    <row r="62" spans="2:6" ht="15.75" thickBot="1" x14ac:dyDescent="0.3">
      <c r="B62" s="7" t="s">
        <v>71</v>
      </c>
      <c r="C62" s="26"/>
      <c r="D62" s="26"/>
      <c r="E62" s="26"/>
      <c r="F62" s="26"/>
    </row>
    <row r="63" spans="2:6" ht="15.75" thickBot="1" x14ac:dyDescent="0.3">
      <c r="B63" s="10" t="s">
        <v>58</v>
      </c>
      <c r="C63" s="8">
        <f t="shared" ref="C63" si="9">SUM(D63:F63)</f>
        <v>0</v>
      </c>
      <c r="D63" s="9">
        <v>0</v>
      </c>
      <c r="E63" s="9">
        <v>0</v>
      </c>
      <c r="F63" s="9">
        <v>0</v>
      </c>
    </row>
    <row r="64" spans="2:6" ht="15.75" thickBot="1" x14ac:dyDescent="0.3">
      <c r="B64" s="7" t="s">
        <v>18</v>
      </c>
      <c r="C64" s="8">
        <f>SUM(D64:F64)</f>
        <v>0</v>
      </c>
      <c r="D64" s="9">
        <v>0</v>
      </c>
      <c r="E64" s="9">
        <v>0</v>
      </c>
      <c r="F64" s="9">
        <v>0</v>
      </c>
    </row>
    <row r="65" spans="2:6" ht="15.75" thickBot="1" x14ac:dyDescent="0.3">
      <c r="B65" s="29" t="s">
        <v>65</v>
      </c>
      <c r="C65" s="30">
        <f>SUM(C63:C64)</f>
        <v>0</v>
      </c>
      <c r="D65" s="30">
        <f>SUM(D63:D64)</f>
        <v>0</v>
      </c>
      <c r="E65" s="30">
        <f>SUM(E63:E64)</f>
        <v>0</v>
      </c>
      <c r="F65" s="30">
        <f>SUM(F63:F64)</f>
        <v>0</v>
      </c>
    </row>
    <row r="66" spans="2:6" ht="15.75" thickBot="1" x14ac:dyDescent="0.3">
      <c r="B66" s="10"/>
      <c r="C66" s="12"/>
      <c r="D66" s="12"/>
      <c r="E66" s="12"/>
      <c r="F66" s="12"/>
    </row>
    <row r="67" spans="2:6" ht="15.75" thickBot="1" x14ac:dyDescent="0.3">
      <c r="B67" s="17" t="s">
        <v>59</v>
      </c>
      <c r="C67" s="12"/>
      <c r="D67" s="12"/>
      <c r="E67" s="12"/>
      <c r="F67" s="12"/>
    </row>
    <row r="68" spans="2:6" ht="15.75" thickBot="1" x14ac:dyDescent="0.3">
      <c r="B68" s="7" t="s">
        <v>12</v>
      </c>
      <c r="C68" s="8">
        <f t="shared" ref="C68:C81" si="10">SUM(D68:F68)</f>
        <v>0</v>
      </c>
      <c r="D68" s="9">
        <v>0</v>
      </c>
      <c r="E68" s="9">
        <v>0</v>
      </c>
      <c r="F68" s="9">
        <v>0</v>
      </c>
    </row>
    <row r="69" spans="2:6" ht="15.75" thickBot="1" x14ac:dyDescent="0.3">
      <c r="B69" s="10" t="s">
        <v>60</v>
      </c>
      <c r="C69" s="8">
        <f t="shared" si="10"/>
        <v>0</v>
      </c>
      <c r="D69" s="9">
        <v>0</v>
      </c>
      <c r="E69" s="9">
        <v>0</v>
      </c>
      <c r="F69" s="9">
        <v>0</v>
      </c>
    </row>
    <row r="70" spans="2:6" ht="15.75" thickBot="1" x14ac:dyDescent="0.3">
      <c r="B70" s="10" t="s">
        <v>49</v>
      </c>
      <c r="C70" s="8">
        <f t="shared" si="10"/>
        <v>0</v>
      </c>
      <c r="D70" s="9">
        <v>0</v>
      </c>
      <c r="E70" s="9">
        <v>0</v>
      </c>
      <c r="F70" s="9">
        <v>0</v>
      </c>
    </row>
    <row r="71" spans="2:6" ht="15.75" thickBot="1" x14ac:dyDescent="0.3">
      <c r="B71" s="7" t="s">
        <v>13</v>
      </c>
      <c r="C71" s="26"/>
      <c r="D71" s="26"/>
      <c r="E71" s="26"/>
      <c r="F71" s="26"/>
    </row>
    <row r="72" spans="2:6" ht="15.75" thickBot="1" x14ac:dyDescent="0.3">
      <c r="B72" s="106" t="s">
        <v>278</v>
      </c>
      <c r="C72" s="8">
        <f t="shared" ref="C72:C77" si="11">SUM(D72:F72)</f>
        <v>0</v>
      </c>
      <c r="D72" s="9">
        <v>0</v>
      </c>
      <c r="E72" s="9">
        <v>0</v>
      </c>
      <c r="F72" s="9">
        <v>0</v>
      </c>
    </row>
    <row r="73" spans="2:6" ht="15.75" thickBot="1" x14ac:dyDescent="0.3">
      <c r="B73" s="106" t="s">
        <v>61</v>
      </c>
      <c r="C73" s="8">
        <f t="shared" si="11"/>
        <v>0</v>
      </c>
      <c r="D73" s="9">
        <v>0</v>
      </c>
      <c r="E73" s="9">
        <v>0</v>
      </c>
      <c r="F73" s="9">
        <v>0</v>
      </c>
    </row>
    <row r="74" spans="2:6" ht="15.75" thickBot="1" x14ac:dyDescent="0.3">
      <c r="B74" s="106" t="s">
        <v>62</v>
      </c>
      <c r="C74" s="8">
        <f t="shared" si="11"/>
        <v>0</v>
      </c>
      <c r="D74" s="9">
        <v>0</v>
      </c>
      <c r="E74" s="9">
        <v>0</v>
      </c>
      <c r="F74" s="9">
        <v>0</v>
      </c>
    </row>
    <row r="75" spans="2:6" ht="15.75" thickBot="1" x14ac:dyDescent="0.3">
      <c r="B75" s="106" t="s">
        <v>72</v>
      </c>
      <c r="C75" s="8">
        <f t="shared" si="11"/>
        <v>0</v>
      </c>
      <c r="D75" s="9">
        <v>0</v>
      </c>
      <c r="E75" s="9">
        <v>0</v>
      </c>
      <c r="F75" s="9">
        <v>0</v>
      </c>
    </row>
    <row r="76" spans="2:6" ht="15.75" thickBot="1" x14ac:dyDescent="0.3">
      <c r="B76" s="106" t="s">
        <v>179</v>
      </c>
      <c r="C76" s="8">
        <f t="shared" si="11"/>
        <v>0</v>
      </c>
      <c r="D76" s="9">
        <v>0</v>
      </c>
      <c r="E76" s="9">
        <v>0</v>
      </c>
      <c r="F76" s="9">
        <v>0</v>
      </c>
    </row>
    <row r="77" spans="2:6" ht="15.75" thickBot="1" x14ac:dyDescent="0.3">
      <c r="B77" s="106" t="s">
        <v>47</v>
      </c>
      <c r="C77" s="8">
        <f t="shared" si="11"/>
        <v>0</v>
      </c>
      <c r="D77" s="9">
        <v>0</v>
      </c>
      <c r="E77" s="9">
        <v>0</v>
      </c>
      <c r="F77" s="9">
        <v>0</v>
      </c>
    </row>
    <row r="78" spans="2:6" ht="15.75" thickBot="1" x14ac:dyDescent="0.3">
      <c r="B78" s="7" t="s">
        <v>16</v>
      </c>
      <c r="C78" s="8">
        <f t="shared" si="10"/>
        <v>0</v>
      </c>
      <c r="D78" s="9">
        <v>0</v>
      </c>
      <c r="E78" s="9">
        <v>0</v>
      </c>
      <c r="F78" s="9">
        <v>0</v>
      </c>
    </row>
    <row r="79" spans="2:6" ht="15.75" thickBot="1" x14ac:dyDescent="0.3">
      <c r="B79" s="7" t="s">
        <v>17</v>
      </c>
      <c r="C79" s="8">
        <f t="shared" si="10"/>
        <v>0</v>
      </c>
      <c r="D79" s="9">
        <v>0</v>
      </c>
      <c r="E79" s="9">
        <v>0</v>
      </c>
      <c r="F79" s="9">
        <v>0</v>
      </c>
    </row>
    <row r="80" spans="2:6" ht="15.75" thickBot="1" x14ac:dyDescent="0.3">
      <c r="B80" s="7" t="s">
        <v>19</v>
      </c>
      <c r="C80" s="11">
        <f t="shared" si="10"/>
        <v>0</v>
      </c>
      <c r="D80" s="16">
        <v>0</v>
      </c>
      <c r="E80" s="16">
        <v>0</v>
      </c>
      <c r="F80" s="16">
        <v>0</v>
      </c>
    </row>
    <row r="81" spans="1:7" ht="15.75" thickBot="1" x14ac:dyDescent="0.3">
      <c r="B81" s="7" t="s">
        <v>20</v>
      </c>
      <c r="C81" s="11">
        <f t="shared" si="10"/>
        <v>0</v>
      </c>
      <c r="D81" s="16">
        <v>0</v>
      </c>
      <c r="E81" s="16">
        <v>0</v>
      </c>
      <c r="F81" s="16">
        <v>0</v>
      </c>
    </row>
    <row r="82" spans="1:7" ht="15.75" thickBot="1" x14ac:dyDescent="0.3">
      <c r="B82" s="29" t="s">
        <v>66</v>
      </c>
      <c r="C82" s="30">
        <f>SUM(C68:C81)</f>
        <v>0</v>
      </c>
      <c r="D82" s="30">
        <f>SUM(D68:D81)</f>
        <v>0</v>
      </c>
      <c r="E82" s="30">
        <f>SUM(E68:E81)</f>
        <v>0</v>
      </c>
      <c r="F82" s="30">
        <f>SUM(F68:F81)</f>
        <v>0</v>
      </c>
    </row>
    <row r="83" spans="1:7" ht="15.75" thickBot="1" x14ac:dyDescent="0.3">
      <c r="B83" s="32" t="s">
        <v>21</v>
      </c>
      <c r="C83" s="33">
        <f>C42+C59+C65+C82</f>
        <v>0</v>
      </c>
      <c r="D83" s="33">
        <f>D42+D59+D65+D82</f>
        <v>0</v>
      </c>
      <c r="E83" s="33">
        <f>E42+E59+E65+E82</f>
        <v>0</v>
      </c>
      <c r="F83" s="33">
        <f>F42+F59+F65+F82</f>
        <v>0</v>
      </c>
    </row>
    <row r="84" spans="1:7" ht="8.1" customHeight="1" x14ac:dyDescent="0.25"/>
    <row r="85" spans="1:7" ht="20.100000000000001" customHeight="1" thickBot="1" x14ac:dyDescent="0.3">
      <c r="A85" s="4"/>
      <c r="B85" s="5" t="s">
        <v>22</v>
      </c>
      <c r="C85" s="18">
        <f>C20-C83</f>
        <v>0</v>
      </c>
      <c r="D85" s="18">
        <f>D20-D83</f>
        <v>0</v>
      </c>
      <c r="E85" s="18">
        <f>E20-E83</f>
        <v>0</v>
      </c>
      <c r="F85" s="18">
        <f>F20-F83</f>
        <v>0</v>
      </c>
      <c r="G85" s="19"/>
    </row>
    <row r="86" spans="1:7" ht="15" customHeight="1" x14ac:dyDescent="0.25"/>
    <row r="87" spans="1:7" ht="15" customHeight="1" x14ac:dyDescent="0.25">
      <c r="B87" s="20" t="s">
        <v>23</v>
      </c>
      <c r="C87" s="21"/>
    </row>
    <row r="88" spans="1:7" ht="15.75" thickBot="1" x14ac:dyDescent="0.3">
      <c r="B88" s="7" t="s">
        <v>24</v>
      </c>
      <c r="C88" s="8">
        <f t="shared" ref="C88:C93" si="12">SUM(D88:F88)</f>
        <v>0</v>
      </c>
      <c r="D88" s="154"/>
      <c r="E88" s="9">
        <v>0</v>
      </c>
      <c r="F88" s="9">
        <v>0</v>
      </c>
    </row>
    <row r="89" spans="1:7" ht="15.75" thickBot="1" x14ac:dyDescent="0.3">
      <c r="B89" s="7" t="s">
        <v>25</v>
      </c>
      <c r="C89" s="8">
        <f t="shared" si="12"/>
        <v>0</v>
      </c>
      <c r="D89" s="154"/>
      <c r="E89" s="9">
        <v>0</v>
      </c>
      <c r="F89" s="9">
        <v>0</v>
      </c>
    </row>
    <row r="90" spans="1:7" ht="15.75" thickBot="1" x14ac:dyDescent="0.3">
      <c r="B90" s="7" t="s">
        <v>26</v>
      </c>
      <c r="C90" s="8">
        <f t="shared" si="12"/>
        <v>0</v>
      </c>
      <c r="D90" s="154"/>
      <c r="E90" s="9">
        <v>0</v>
      </c>
      <c r="F90" s="9">
        <v>0</v>
      </c>
    </row>
    <row r="91" spans="1:7" ht="15.75" thickBot="1" x14ac:dyDescent="0.3">
      <c r="B91" s="7" t="s">
        <v>27</v>
      </c>
      <c r="C91" s="8">
        <f t="shared" si="12"/>
        <v>0</v>
      </c>
      <c r="D91" s="154"/>
      <c r="E91" s="9">
        <v>0</v>
      </c>
      <c r="F91" s="9">
        <v>0</v>
      </c>
    </row>
    <row r="92" spans="1:7" ht="15.75" thickBot="1" x14ac:dyDescent="0.3">
      <c r="B92" s="7" t="s">
        <v>28</v>
      </c>
      <c r="C92" s="8">
        <f t="shared" si="12"/>
        <v>0</v>
      </c>
      <c r="D92" s="154"/>
      <c r="E92" s="9">
        <v>0</v>
      </c>
      <c r="F92" s="9">
        <v>0</v>
      </c>
    </row>
    <row r="93" spans="1:7" ht="15.75" thickBot="1" x14ac:dyDescent="0.3">
      <c r="B93" s="7" t="s">
        <v>29</v>
      </c>
      <c r="C93" s="8">
        <f t="shared" si="12"/>
        <v>0</v>
      </c>
      <c r="D93" s="154"/>
      <c r="E93" s="9">
        <v>0</v>
      </c>
      <c r="F93" s="9">
        <v>0</v>
      </c>
    </row>
    <row r="94" spans="1:7" ht="15.75" thickBot="1" x14ac:dyDescent="0.3">
      <c r="B94" s="22" t="s">
        <v>30</v>
      </c>
      <c r="C94" s="26"/>
      <c r="D94" s="154"/>
      <c r="E94" s="26"/>
      <c r="F94" s="26"/>
    </row>
    <row r="95" spans="1:7" ht="15.75" thickBot="1" x14ac:dyDescent="0.3">
      <c r="B95" s="7" t="s">
        <v>31</v>
      </c>
      <c r="C95" s="8">
        <f>SUM(D95:F95)</f>
        <v>0</v>
      </c>
      <c r="D95" s="154"/>
      <c r="E95" s="9">
        <v>0</v>
      </c>
      <c r="F95" s="9">
        <v>0</v>
      </c>
    </row>
    <row r="96" spans="1:7" ht="15.75" thickBot="1" x14ac:dyDescent="0.3">
      <c r="B96" s="7" t="s">
        <v>32</v>
      </c>
      <c r="C96" s="8">
        <f>SUM(D96:F96)</f>
        <v>0</v>
      </c>
      <c r="D96" s="154"/>
      <c r="E96" s="9">
        <v>0</v>
      </c>
      <c r="F96" s="9">
        <v>0</v>
      </c>
    </row>
    <row r="97" spans="2:8" ht="15.75" thickBot="1" x14ac:dyDescent="0.3">
      <c r="B97" s="7" t="s">
        <v>33</v>
      </c>
      <c r="C97" s="8">
        <f>SUM(D97:F97)</f>
        <v>0</v>
      </c>
      <c r="D97" s="154"/>
      <c r="E97" s="9">
        <v>0</v>
      </c>
      <c r="F97" s="9">
        <v>0</v>
      </c>
    </row>
    <row r="98" spans="2:8" ht="15.75" thickBot="1" x14ac:dyDescent="0.3">
      <c r="B98" s="7" t="s">
        <v>34</v>
      </c>
      <c r="C98" s="11">
        <f>SUM(D98:F98)</f>
        <v>0</v>
      </c>
      <c r="D98" s="155"/>
      <c r="E98" s="16">
        <v>0</v>
      </c>
      <c r="F98" s="16">
        <v>0</v>
      </c>
    </row>
    <row r="99" spans="2:8" ht="15.75" thickBot="1" x14ac:dyDescent="0.3">
      <c r="B99" s="17" t="s">
        <v>35</v>
      </c>
      <c r="C99" s="14">
        <f>SUM(C88:C93)-SUM(C95:C98)</f>
        <v>0</v>
      </c>
      <c r="D99" s="33"/>
      <c r="E99" s="15">
        <f>SUM(E88:E93)-SUM(E95:E98)</f>
        <v>0</v>
      </c>
      <c r="F99" s="15">
        <f>SUM(F88:F93)-SUM(F95:F98)</f>
        <v>0</v>
      </c>
    </row>
    <row r="100" spans="2:8" x14ac:dyDescent="0.25">
      <c r="B100" s="96"/>
      <c r="C100" s="97"/>
      <c r="D100" s="36"/>
      <c r="E100" s="36"/>
      <c r="F100" s="36"/>
    </row>
    <row r="101" spans="2:8" ht="30" x14ac:dyDescent="0.25">
      <c r="B101" s="23" t="s">
        <v>173</v>
      </c>
      <c r="C101" s="99" t="s">
        <v>279</v>
      </c>
      <c r="D101" s="99" t="s">
        <v>280</v>
      </c>
      <c r="E101" s="36"/>
      <c r="F101" s="36"/>
    </row>
    <row r="102" spans="2:8" ht="15.75" thickBot="1" x14ac:dyDescent="0.3">
      <c r="B102" s="118" t="s">
        <v>67</v>
      </c>
      <c r="C102" s="38">
        <v>0</v>
      </c>
      <c r="D102" s="27">
        <v>0</v>
      </c>
      <c r="E102" s="36"/>
      <c r="F102" s="36"/>
    </row>
    <row r="103" spans="2:8" ht="15.75" thickBot="1" x14ac:dyDescent="0.3">
      <c r="B103" s="118" t="s">
        <v>68</v>
      </c>
      <c r="C103" s="38">
        <v>0</v>
      </c>
      <c r="D103" s="27">
        <v>0</v>
      </c>
      <c r="E103" s="36"/>
      <c r="F103" s="36"/>
    </row>
    <row r="104" spans="2:8" ht="15.75" thickBot="1" x14ac:dyDescent="0.3">
      <c r="B104" s="118" t="s">
        <v>69</v>
      </c>
      <c r="C104" s="38">
        <v>0</v>
      </c>
      <c r="D104" s="27">
        <v>0</v>
      </c>
      <c r="E104" s="36"/>
      <c r="F104" s="36"/>
    </row>
    <row r="105" spans="2:8" ht="15.75" thickBot="1" x14ac:dyDescent="0.3">
      <c r="B105" s="118" t="s">
        <v>70</v>
      </c>
      <c r="C105" s="38">
        <v>0</v>
      </c>
      <c r="D105" s="27">
        <v>0</v>
      </c>
      <c r="E105" s="36"/>
      <c r="F105" s="36"/>
    </row>
    <row r="106" spans="2:8" ht="15.75" thickBot="1" x14ac:dyDescent="0.3">
      <c r="B106" s="34" t="s">
        <v>174</v>
      </c>
      <c r="C106" s="100">
        <f>SUM(C102:C105)</f>
        <v>0</v>
      </c>
      <c r="D106" s="28">
        <f t="shared" ref="D106" si="13">SUM(D102:D105)</f>
        <v>0</v>
      </c>
      <c r="E106" s="36"/>
      <c r="F106" s="36"/>
      <c r="H106" s="56"/>
    </row>
    <row r="107" spans="2:8" ht="8.1" customHeight="1" x14ac:dyDescent="0.25"/>
    <row r="108" spans="2:8" ht="15.75" thickBot="1" x14ac:dyDescent="0.3">
      <c r="B108" s="98" t="s">
        <v>175</v>
      </c>
      <c r="C108" s="37">
        <f>C106-C99</f>
        <v>0</v>
      </c>
      <c r="D108" s="25" t="s">
        <v>38</v>
      </c>
      <c r="E108" s="36"/>
      <c r="F108" s="36"/>
    </row>
    <row r="109" spans="2:8" ht="7.5" customHeight="1" x14ac:dyDescent="0.25"/>
    <row r="110" spans="2:8" ht="15" customHeight="1" x14ac:dyDescent="0.25">
      <c r="B110" s="23" t="s">
        <v>36</v>
      </c>
    </row>
    <row r="111" spans="2:8" ht="15" customHeight="1" thickBot="1" x14ac:dyDescent="0.3">
      <c r="B111" s="17" t="s">
        <v>37</v>
      </c>
      <c r="C111" s="24">
        <f>SUM(D111:D111)</f>
        <v>0</v>
      </c>
      <c r="D111" s="157">
        <f>'AP (Balance Sheet)'!C4+'AP (Balance Sheet)'!C5</f>
        <v>0</v>
      </c>
      <c r="E111" s="158" t="s">
        <v>38</v>
      </c>
      <c r="F111" s="158" t="s">
        <v>38</v>
      </c>
      <c r="H111" s="56" t="s">
        <v>176</v>
      </c>
    </row>
    <row r="113" spans="1:9" x14ac:dyDescent="0.25">
      <c r="B113" s="20" t="s">
        <v>286</v>
      </c>
    </row>
    <row r="114" spans="1:9" ht="30.75" thickBot="1" x14ac:dyDescent="0.3">
      <c r="B114" s="123" t="s">
        <v>287</v>
      </c>
      <c r="C114" s="166">
        <f t="shared" ref="C114:C115" si="14">SUM(D114:F114)</f>
        <v>0</v>
      </c>
      <c r="D114" s="167"/>
      <c r="E114" s="27">
        <v>0</v>
      </c>
      <c r="F114" s="27">
        <v>0</v>
      </c>
    </row>
    <row r="115" spans="1:9" ht="30.75" thickBot="1" x14ac:dyDescent="0.3">
      <c r="B115" s="123" t="s">
        <v>288</v>
      </c>
      <c r="C115" s="166">
        <f t="shared" si="14"/>
        <v>0</v>
      </c>
      <c r="D115" s="167"/>
      <c r="E115" s="27">
        <v>0</v>
      </c>
      <c r="F115" s="27">
        <v>0</v>
      </c>
    </row>
    <row r="116" spans="1:9" x14ac:dyDescent="0.25">
      <c r="A116" s="13"/>
      <c r="B116" s="13"/>
      <c r="C116" s="13"/>
    </row>
    <row r="117" spans="1:9" ht="16.5" thickBot="1" x14ac:dyDescent="0.3">
      <c r="A117" s="4"/>
      <c r="B117" s="5" t="s">
        <v>196</v>
      </c>
      <c r="C117" s="6"/>
      <c r="D117" s="6"/>
      <c r="E117" s="6"/>
      <c r="F117" s="6"/>
    </row>
    <row r="118" spans="1:9" x14ac:dyDescent="0.25">
      <c r="A118" s="13"/>
      <c r="B118" s="31"/>
      <c r="C118" s="31"/>
    </row>
    <row r="119" spans="1:9" x14ac:dyDescent="0.25">
      <c r="A119" s="35"/>
      <c r="B119" s="112" t="s">
        <v>197</v>
      </c>
      <c r="C119" s="11" t="s">
        <v>85</v>
      </c>
      <c r="D119" s="40" t="s">
        <v>85</v>
      </c>
      <c r="E119" s="40" t="s">
        <v>85</v>
      </c>
      <c r="F119" s="40" t="s">
        <v>85</v>
      </c>
    </row>
    <row r="120" spans="1:9" ht="15.75" thickBot="1" x14ac:dyDescent="0.3">
      <c r="A120" s="35"/>
      <c r="B120" s="7" t="s">
        <v>189</v>
      </c>
      <c r="C120" s="107">
        <f>SUM(D120:F120)</f>
        <v>0</v>
      </c>
      <c r="D120" s="108">
        <v>0</v>
      </c>
      <c r="E120" s="108">
        <v>0</v>
      </c>
      <c r="F120" s="108">
        <v>0</v>
      </c>
    </row>
    <row r="121" spans="1:9" ht="15.75" thickBot="1" x14ac:dyDescent="0.3">
      <c r="A121" s="35"/>
      <c r="B121" s="7" t="s">
        <v>190</v>
      </c>
      <c r="C121" s="107">
        <f t="shared" ref="C121:C124" si="15">SUM(D121:F121)</f>
        <v>0</v>
      </c>
      <c r="D121" s="108">
        <v>0</v>
      </c>
      <c r="E121" s="108">
        <v>0</v>
      </c>
      <c r="F121" s="108">
        <v>0</v>
      </c>
    </row>
    <row r="122" spans="1:9" ht="15.75" thickBot="1" x14ac:dyDescent="0.3">
      <c r="A122" s="35"/>
      <c r="B122" s="7" t="s">
        <v>191</v>
      </c>
      <c r="C122" s="109">
        <f t="shared" si="15"/>
        <v>0</v>
      </c>
      <c r="D122" s="110">
        <v>0</v>
      </c>
      <c r="E122" s="110">
        <v>0</v>
      </c>
      <c r="F122" s="110">
        <v>0</v>
      </c>
    </row>
    <row r="123" spans="1:9" ht="15.75" thickBot="1" x14ac:dyDescent="0.3">
      <c r="A123" s="35"/>
      <c r="B123" s="7" t="s">
        <v>192</v>
      </c>
      <c r="C123" s="107">
        <f t="shared" si="15"/>
        <v>0</v>
      </c>
      <c r="D123" s="110">
        <v>0</v>
      </c>
      <c r="E123" s="110">
        <v>0</v>
      </c>
      <c r="F123" s="110">
        <v>0</v>
      </c>
    </row>
    <row r="124" spans="1:9" ht="15.75" thickBot="1" x14ac:dyDescent="0.3">
      <c r="A124" s="35"/>
      <c r="B124" s="7" t="s">
        <v>193</v>
      </c>
      <c r="C124" s="109">
        <f t="shared" si="15"/>
        <v>0</v>
      </c>
      <c r="D124" s="110">
        <v>0</v>
      </c>
      <c r="E124" s="110">
        <v>0</v>
      </c>
      <c r="F124" s="110">
        <v>0</v>
      </c>
    </row>
    <row r="125" spans="1:9" ht="15.75" thickBot="1" x14ac:dyDescent="0.3">
      <c r="A125" s="35"/>
      <c r="B125" s="113" t="s">
        <v>198</v>
      </c>
      <c r="C125" s="114">
        <f>SUM(C120:C124)</f>
        <v>0</v>
      </c>
      <c r="D125" s="114">
        <f>SUM(D120:D124)</f>
        <v>0</v>
      </c>
      <c r="E125" s="114">
        <f>SUM(E120:E124)</f>
        <v>0</v>
      </c>
      <c r="F125" s="114">
        <f>SUM(F120:F124)</f>
        <v>0</v>
      </c>
    </row>
    <row r="126" spans="1:9" ht="15.75" thickBot="1" x14ac:dyDescent="0.3">
      <c r="A126" s="35"/>
      <c r="B126" s="111"/>
      <c r="C126" s="109"/>
      <c r="D126" s="110"/>
      <c r="E126" s="110"/>
      <c r="F126" s="110"/>
    </row>
    <row r="127" spans="1:9" ht="14.45" customHeight="1" x14ac:dyDescent="0.25">
      <c r="A127" s="35"/>
      <c r="B127" s="112" t="s">
        <v>199</v>
      </c>
      <c r="C127" s="109" t="s">
        <v>85</v>
      </c>
      <c r="D127" s="115" t="s">
        <v>85</v>
      </c>
      <c r="E127" s="115" t="s">
        <v>85</v>
      </c>
      <c r="F127" s="115" t="s">
        <v>85</v>
      </c>
    </row>
    <row r="128" spans="1:9" ht="15.75" thickBot="1" x14ac:dyDescent="0.3">
      <c r="A128" s="35"/>
      <c r="B128" s="7" t="s">
        <v>189</v>
      </c>
      <c r="C128" s="109">
        <f t="shared" ref="C128:C132" si="16">SUM(D128:F128)</f>
        <v>0</v>
      </c>
      <c r="D128" s="108">
        <v>0</v>
      </c>
      <c r="E128" s="108">
        <v>0</v>
      </c>
      <c r="F128" s="108">
        <v>0</v>
      </c>
      <c r="G128" s="101"/>
      <c r="H128" s="101"/>
      <c r="I128" s="101"/>
    </row>
    <row r="129" spans="1:6" ht="15.75" thickBot="1" x14ac:dyDescent="0.3">
      <c r="A129" s="35"/>
      <c r="B129" s="7" t="s">
        <v>190</v>
      </c>
      <c r="C129" s="109">
        <f t="shared" si="16"/>
        <v>0</v>
      </c>
      <c r="D129" s="108">
        <v>0</v>
      </c>
      <c r="E129" s="108">
        <v>0</v>
      </c>
      <c r="F129" s="108">
        <v>0</v>
      </c>
    </row>
    <row r="130" spans="1:6" ht="15.75" thickBot="1" x14ac:dyDescent="0.3">
      <c r="A130" s="35"/>
      <c r="B130" s="7" t="s">
        <v>191</v>
      </c>
      <c r="C130" s="109">
        <f t="shared" si="16"/>
        <v>0</v>
      </c>
      <c r="D130" s="110">
        <v>0</v>
      </c>
      <c r="E130" s="110">
        <v>0</v>
      </c>
      <c r="F130" s="110">
        <v>0</v>
      </c>
    </row>
    <row r="131" spans="1:6" ht="15.75" thickBot="1" x14ac:dyDescent="0.3">
      <c r="A131" s="35"/>
      <c r="B131" s="7" t="s">
        <v>192</v>
      </c>
      <c r="C131" s="109">
        <f t="shared" si="16"/>
        <v>0</v>
      </c>
      <c r="D131" s="110">
        <v>0</v>
      </c>
      <c r="E131" s="110">
        <v>0</v>
      </c>
      <c r="F131" s="110">
        <v>0</v>
      </c>
    </row>
    <row r="132" spans="1:6" ht="15.75" thickBot="1" x14ac:dyDescent="0.3">
      <c r="A132" s="35"/>
      <c r="B132" s="7" t="s">
        <v>204</v>
      </c>
      <c r="C132" s="109">
        <f t="shared" si="16"/>
        <v>0</v>
      </c>
      <c r="D132" s="110">
        <v>0</v>
      </c>
      <c r="E132" s="110">
        <v>0</v>
      </c>
      <c r="F132" s="110">
        <v>0</v>
      </c>
    </row>
    <row r="133" spans="1:6" ht="15.75" thickBot="1" x14ac:dyDescent="0.3">
      <c r="A133" s="35"/>
      <c r="B133" s="113" t="s">
        <v>200</v>
      </c>
      <c r="C133" s="114">
        <f>SUM(C128:C132)</f>
        <v>0</v>
      </c>
      <c r="D133" s="114">
        <f>SUM(D128:D132)</f>
        <v>0</v>
      </c>
      <c r="E133" s="114">
        <f>SUM(E128:E132)</f>
        <v>0</v>
      </c>
      <c r="F133" s="114">
        <f>SUM(F128:F132)</f>
        <v>0</v>
      </c>
    </row>
    <row r="134" spans="1:6" ht="15.75" thickBot="1" x14ac:dyDescent="0.3">
      <c r="A134" s="35"/>
      <c r="B134" s="111"/>
      <c r="C134" s="109"/>
      <c r="D134" s="110"/>
      <c r="E134" s="110"/>
      <c r="F134" s="110"/>
    </row>
    <row r="135" spans="1:6" x14ac:dyDescent="0.25">
      <c r="A135" s="35"/>
      <c r="B135" s="112" t="s">
        <v>205</v>
      </c>
      <c r="C135" s="109" t="s">
        <v>85</v>
      </c>
      <c r="D135" s="115" t="s">
        <v>85</v>
      </c>
      <c r="E135" s="115" t="s">
        <v>85</v>
      </c>
      <c r="F135" s="115" t="s">
        <v>85</v>
      </c>
    </row>
    <row r="136" spans="1:6" ht="15.75" thickBot="1" x14ac:dyDescent="0.3">
      <c r="A136" s="35"/>
      <c r="B136" s="7" t="s">
        <v>206</v>
      </c>
      <c r="C136" s="109">
        <f t="shared" ref="C136" si="17">SUM(D136:F136)</f>
        <v>0</v>
      </c>
      <c r="D136" s="108">
        <v>0</v>
      </c>
      <c r="E136" s="108">
        <v>0</v>
      </c>
      <c r="F136" s="108">
        <v>0</v>
      </c>
    </row>
    <row r="137" spans="1:6" ht="15.75" thickBot="1" x14ac:dyDescent="0.3">
      <c r="A137" s="35"/>
      <c r="B137" s="111"/>
      <c r="C137" s="109"/>
      <c r="D137" s="110"/>
      <c r="E137" s="110"/>
      <c r="F137" s="110"/>
    </row>
    <row r="138" spans="1:6" x14ac:dyDescent="0.25">
      <c r="A138" s="35"/>
      <c r="B138" s="112" t="s">
        <v>201</v>
      </c>
      <c r="C138" s="109" t="s">
        <v>85</v>
      </c>
      <c r="D138" s="115" t="s">
        <v>85</v>
      </c>
      <c r="E138" s="115" t="s">
        <v>85</v>
      </c>
      <c r="F138" s="115" t="s">
        <v>85</v>
      </c>
    </row>
    <row r="139" spans="1:6" ht="15.75" thickBot="1" x14ac:dyDescent="0.3">
      <c r="A139" s="35"/>
      <c r="B139" s="7" t="s">
        <v>202</v>
      </c>
      <c r="C139" s="109">
        <f t="shared" ref="C139" si="18">SUM(D139:F139)</f>
        <v>0</v>
      </c>
      <c r="D139" s="108">
        <v>0</v>
      </c>
      <c r="E139" s="108">
        <v>0</v>
      </c>
      <c r="F139" s="108">
        <v>0</v>
      </c>
    </row>
    <row r="140" spans="1:6" ht="15.75" thickBot="1" x14ac:dyDescent="0.3">
      <c r="B140" s="111"/>
      <c r="C140" s="109"/>
      <c r="D140" s="110"/>
      <c r="E140" s="110"/>
      <c r="F140" s="110"/>
    </row>
    <row r="141" spans="1:6" x14ac:dyDescent="0.25">
      <c r="B141" s="112" t="s">
        <v>203</v>
      </c>
      <c r="C141" s="109" t="s">
        <v>85</v>
      </c>
      <c r="D141" s="115" t="s">
        <v>85</v>
      </c>
      <c r="E141" s="115" t="s">
        <v>85</v>
      </c>
      <c r="F141" s="115" t="s">
        <v>85</v>
      </c>
    </row>
    <row r="142" spans="1:6" ht="15.75" thickBot="1" x14ac:dyDescent="0.3">
      <c r="B142" s="7" t="s">
        <v>12</v>
      </c>
      <c r="C142" s="109">
        <f t="shared" ref="C142" si="19">SUM(D142:F142)</f>
        <v>0</v>
      </c>
      <c r="D142" s="108">
        <v>0</v>
      </c>
      <c r="E142" s="108">
        <v>0</v>
      </c>
      <c r="F142" s="108">
        <v>0</v>
      </c>
    </row>
    <row r="143" spans="1:6" ht="15.75" thickBot="1" x14ac:dyDescent="0.3">
      <c r="B143" s="111"/>
      <c r="C143" s="109"/>
      <c r="D143" s="110"/>
      <c r="E143" s="110"/>
      <c r="F143" s="110"/>
    </row>
    <row r="144" spans="1:6" ht="15.75" thickBot="1" x14ac:dyDescent="0.3">
      <c r="B144" s="116" t="s">
        <v>207</v>
      </c>
      <c r="C144" s="117">
        <f>C125+C133+C136+C139+C142</f>
        <v>0</v>
      </c>
      <c r="D144" s="117">
        <f>D125+D133+D136+D139+D142</f>
        <v>0</v>
      </c>
      <c r="E144" s="117">
        <f>E125+E133+E136+E139+E142</f>
        <v>0</v>
      </c>
      <c r="F144" s="117">
        <f>F125+F133+F136+F139+F142</f>
        <v>0</v>
      </c>
    </row>
  </sheetData>
  <mergeCells count="1">
    <mergeCell ref="B1:F1"/>
  </mergeCells>
  <conditionalFormatting sqref="C125:C126">
    <cfRule type="cellIs" dxfId="0" priority="1" operator="lessThan">
      <formula>0</formula>
    </cfRule>
  </conditionalFormatting>
  <dataValidations count="3">
    <dataValidation allowBlank="1" showInputMessage="1" showErrorMessage="1" errorTitle="Check Value" error="Value should be greater than zero." sqref="C111" xr:uid="{00000000-0002-0000-0100-000000000000}"/>
    <dataValidation type="custom" allowBlank="1" showInputMessage="1" showErrorMessage="1" errorTitle="Check Value" error="Value should be equal or greater than zero." sqref="D88:F98" xr:uid="{00000000-0002-0000-0100-000001000000}">
      <formula1>D88&gt;=0</formula1>
    </dataValidation>
    <dataValidation type="whole" operator="greaterThanOrEqual" allowBlank="1" showInputMessage="1" showErrorMessage="1" errorTitle="Number of Consumers" error="Please enter positive number for this field." sqref="C128 C142 C136 C139 C129:F135 C120:F126 C102:D105" xr:uid="{00000000-0002-0000-0100-000002000000}">
      <formula1>0</formula1>
    </dataValidation>
  </dataValidations>
  <hyperlinks>
    <hyperlink ref="A1" location="Register!A1" display="←" xr:uid="{00000000-0004-0000-0100-000000000000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G74"/>
  <sheetViews>
    <sheetView zoomScale="85" zoomScaleNormal="85" workbookViewId="0"/>
  </sheetViews>
  <sheetFormatPr defaultColWidth="25.7109375" defaultRowHeight="15" x14ac:dyDescent="0.25"/>
  <cols>
    <col min="1" max="1" width="2.7109375" style="40" customWidth="1"/>
    <col min="2" max="2" width="61.140625" style="40" customWidth="1"/>
    <col min="3" max="3" width="21.28515625" style="40" customWidth="1"/>
    <col min="4" max="4" width="2.7109375" style="40" customWidth="1"/>
    <col min="5" max="16384" width="25.7109375" style="40"/>
  </cols>
  <sheetData>
    <row r="1" spans="1:5" ht="39.950000000000003" customHeight="1" x14ac:dyDescent="0.25">
      <c r="A1" s="119" t="s">
        <v>0</v>
      </c>
      <c r="B1" s="39" t="s">
        <v>208</v>
      </c>
    </row>
    <row r="2" spans="1:5" ht="20.100000000000001" customHeight="1" thickBot="1" x14ac:dyDescent="0.3">
      <c r="A2" s="41"/>
      <c r="B2" s="42" t="s">
        <v>2</v>
      </c>
      <c r="C2" s="41"/>
      <c r="D2" s="41"/>
    </row>
    <row r="3" spans="1:5" s="46" customFormat="1" ht="20.100000000000001" customHeight="1" x14ac:dyDescent="0.25">
      <c r="A3" s="43"/>
      <c r="B3" s="44" t="s">
        <v>74</v>
      </c>
      <c r="C3" s="45"/>
      <c r="D3" s="43"/>
    </row>
    <row r="4" spans="1:5" s="49" customFormat="1" ht="15" customHeight="1" thickBot="1" x14ac:dyDescent="0.3">
      <c r="A4" s="47"/>
      <c r="B4" s="48" t="s">
        <v>75</v>
      </c>
      <c r="C4" s="16">
        <v>0</v>
      </c>
      <c r="D4" s="47"/>
    </row>
    <row r="5" spans="1:5" s="49" customFormat="1" ht="15.75" thickBot="1" x14ac:dyDescent="0.3">
      <c r="A5" s="47"/>
      <c r="B5" s="50" t="s">
        <v>76</v>
      </c>
      <c r="C5" s="51">
        <f>C4</f>
        <v>0</v>
      </c>
      <c r="D5" s="47"/>
      <c r="E5" s="52" t="s">
        <v>77</v>
      </c>
    </row>
    <row r="6" spans="1:5" ht="8.1" customHeight="1" x14ac:dyDescent="0.25">
      <c r="A6" s="45"/>
      <c r="B6" s="22"/>
      <c r="C6" s="45"/>
      <c r="D6" s="45"/>
    </row>
    <row r="7" spans="1:5" ht="20.100000000000001" customHeight="1" x14ac:dyDescent="0.25">
      <c r="A7" s="45"/>
      <c r="B7" s="44" t="s">
        <v>78</v>
      </c>
      <c r="C7" s="45"/>
      <c r="D7" s="45"/>
    </row>
    <row r="8" spans="1:5" ht="15.75" thickBot="1" x14ac:dyDescent="0.3">
      <c r="A8" s="45"/>
      <c r="B8" s="10" t="s">
        <v>79</v>
      </c>
      <c r="C8" s="26">
        <v>0</v>
      </c>
      <c r="D8" s="45"/>
    </row>
    <row r="9" spans="1:5" ht="15.75" thickBot="1" x14ac:dyDescent="0.3">
      <c r="A9" s="45"/>
      <c r="B9" s="53" t="s">
        <v>80</v>
      </c>
      <c r="C9" s="54"/>
      <c r="D9" s="45"/>
    </row>
    <row r="10" spans="1:5" ht="15.75" thickBot="1" x14ac:dyDescent="0.3">
      <c r="A10" s="45"/>
      <c r="B10" s="10" t="s">
        <v>81</v>
      </c>
      <c r="C10" s="26">
        <v>0</v>
      </c>
      <c r="D10" s="45"/>
    </row>
    <row r="11" spans="1:5" ht="15.75" thickBot="1" x14ac:dyDescent="0.3">
      <c r="A11" s="45"/>
      <c r="B11" s="10" t="s">
        <v>82</v>
      </c>
      <c r="C11" s="26">
        <v>0</v>
      </c>
      <c r="D11" s="45"/>
    </row>
    <row r="12" spans="1:5" ht="15.75" thickBot="1" x14ac:dyDescent="0.3">
      <c r="A12" s="45"/>
      <c r="B12" s="55" t="s">
        <v>83</v>
      </c>
      <c r="C12" s="51">
        <f>SUM(C8:C11)</f>
        <v>0</v>
      </c>
      <c r="D12" s="45"/>
      <c r="E12" s="56" t="s">
        <v>77</v>
      </c>
    </row>
    <row r="13" spans="1:5" ht="8.1" customHeight="1" x14ac:dyDescent="0.25">
      <c r="A13" s="45"/>
      <c r="B13" s="22"/>
      <c r="C13" s="45"/>
      <c r="D13" s="45"/>
    </row>
    <row r="14" spans="1:5" ht="15.75" thickBot="1" x14ac:dyDescent="0.3">
      <c r="A14" s="45"/>
      <c r="B14" s="57" t="s">
        <v>84</v>
      </c>
      <c r="C14" s="58">
        <f>C5+C12</f>
        <v>0</v>
      </c>
      <c r="D14" s="45"/>
      <c r="E14" s="56" t="s">
        <v>77</v>
      </c>
    </row>
    <row r="15" spans="1:5" ht="13.5" customHeight="1" x14ac:dyDescent="0.25">
      <c r="A15" s="45"/>
      <c r="B15" s="45"/>
      <c r="C15" s="45" t="s">
        <v>85</v>
      </c>
      <c r="D15" s="45"/>
    </row>
    <row r="16" spans="1:5" ht="15.75" customHeight="1" x14ac:dyDescent="0.25">
      <c r="A16" s="45"/>
      <c r="B16" s="59" t="s">
        <v>86</v>
      </c>
      <c r="C16" s="45"/>
      <c r="D16" s="45"/>
    </row>
    <row r="17" spans="1:5" ht="16.5" customHeight="1" thickBot="1" x14ac:dyDescent="0.3">
      <c r="A17" s="45"/>
      <c r="B17" s="10" t="s">
        <v>87</v>
      </c>
      <c r="C17" s="26">
        <v>0</v>
      </c>
      <c r="D17" s="45"/>
    </row>
    <row r="18" spans="1:5" ht="16.5" customHeight="1" thickBot="1" x14ac:dyDescent="0.3">
      <c r="A18" s="45"/>
      <c r="B18" s="10" t="s">
        <v>88</v>
      </c>
      <c r="C18" s="26">
        <v>0</v>
      </c>
      <c r="D18" s="45"/>
    </row>
    <row r="19" spans="1:5" ht="16.5" customHeight="1" thickBot="1" x14ac:dyDescent="0.3">
      <c r="A19" s="45"/>
      <c r="B19" s="10" t="s">
        <v>89</v>
      </c>
      <c r="C19" s="26">
        <v>0</v>
      </c>
      <c r="D19" s="45"/>
    </row>
    <row r="20" spans="1:5" ht="16.5" customHeight="1" thickBot="1" x14ac:dyDescent="0.3">
      <c r="A20" s="45"/>
      <c r="B20" s="10" t="s">
        <v>90</v>
      </c>
      <c r="C20" s="26">
        <v>0</v>
      </c>
      <c r="D20" s="45"/>
    </row>
    <row r="21" spans="1:5" ht="16.5" customHeight="1" thickBot="1" x14ac:dyDescent="0.3">
      <c r="A21" s="45"/>
      <c r="B21" s="10" t="s">
        <v>91</v>
      </c>
      <c r="C21" s="9">
        <v>0</v>
      </c>
      <c r="D21" s="45"/>
    </row>
    <row r="22" spans="1:5" ht="16.5" customHeight="1" thickBot="1" x14ac:dyDescent="0.3">
      <c r="A22" s="45"/>
      <c r="B22" s="10" t="s">
        <v>92</v>
      </c>
      <c r="C22" s="26">
        <v>0</v>
      </c>
      <c r="D22" s="45"/>
    </row>
    <row r="23" spans="1:5" ht="16.5" customHeight="1" thickBot="1" x14ac:dyDescent="0.3">
      <c r="A23" s="45"/>
      <c r="B23" s="7" t="s">
        <v>93</v>
      </c>
      <c r="C23" s="16">
        <v>0</v>
      </c>
      <c r="D23" s="45"/>
    </row>
    <row r="24" spans="1:5" ht="16.5" customHeight="1" thickBot="1" x14ac:dyDescent="0.3">
      <c r="A24" s="45"/>
      <c r="B24" s="7" t="s">
        <v>8</v>
      </c>
      <c r="C24" s="16">
        <v>0</v>
      </c>
      <c r="D24" s="45"/>
    </row>
    <row r="25" spans="1:5" ht="16.5" customHeight="1" thickBot="1" x14ac:dyDescent="0.3">
      <c r="A25" s="45"/>
      <c r="B25" s="7" t="s">
        <v>94</v>
      </c>
      <c r="C25" s="60">
        <v>0</v>
      </c>
      <c r="D25" s="45"/>
    </row>
    <row r="26" spans="1:5" ht="10.5" customHeight="1" thickBot="1" x14ac:dyDescent="0.3">
      <c r="A26" s="45"/>
      <c r="B26" s="7"/>
      <c r="C26" s="61"/>
      <c r="D26" s="45"/>
    </row>
    <row r="27" spans="1:5" ht="15" customHeight="1" thickBot="1" x14ac:dyDescent="0.3">
      <c r="A27" s="45"/>
      <c r="B27" s="57" t="s">
        <v>95</v>
      </c>
      <c r="C27" s="58">
        <f>SUM(C17:C26)</f>
        <v>0</v>
      </c>
      <c r="D27" s="45"/>
      <c r="E27" s="56" t="s">
        <v>77</v>
      </c>
    </row>
    <row r="28" spans="1:5" ht="15.75" customHeight="1" x14ac:dyDescent="0.25">
      <c r="A28" s="45"/>
      <c r="B28" s="62"/>
      <c r="C28" s="36"/>
      <c r="D28" s="45"/>
      <c r="E28" s="56"/>
    </row>
    <row r="29" spans="1:5" ht="9.75" customHeight="1" x14ac:dyDescent="0.25">
      <c r="A29" s="45"/>
      <c r="B29" s="45"/>
      <c r="C29" s="61"/>
      <c r="D29" s="45"/>
    </row>
    <row r="30" spans="1:5" ht="14.25" customHeight="1" thickBot="1" x14ac:dyDescent="0.3">
      <c r="A30" s="45"/>
      <c r="B30" s="57" t="s">
        <v>96</v>
      </c>
      <c r="C30" s="58">
        <f>C14+C27</f>
        <v>0</v>
      </c>
      <c r="D30" s="45"/>
      <c r="E30" s="56" t="s">
        <v>77</v>
      </c>
    </row>
    <row r="31" spans="1:5" ht="13.5" customHeight="1" x14ac:dyDescent="0.25">
      <c r="A31" s="45"/>
      <c r="B31" s="45"/>
      <c r="C31" s="45"/>
      <c r="D31" s="45"/>
    </row>
    <row r="32" spans="1:5" ht="13.5" customHeight="1" x14ac:dyDescent="0.25">
      <c r="A32" s="45"/>
      <c r="B32" s="45"/>
      <c r="C32" s="45"/>
      <c r="D32" s="45"/>
    </row>
    <row r="33" spans="1:7" ht="20.100000000000001" customHeight="1" thickBot="1" x14ac:dyDescent="0.3">
      <c r="A33" s="41"/>
      <c r="B33" s="42" t="s">
        <v>11</v>
      </c>
      <c r="C33" s="41" t="s">
        <v>85</v>
      </c>
      <c r="D33" s="41"/>
      <c r="G33" s="63"/>
    </row>
    <row r="34" spans="1:7" ht="15" customHeight="1" thickBot="1" x14ac:dyDescent="0.3">
      <c r="A34" s="45"/>
      <c r="B34" s="10" t="s">
        <v>97</v>
      </c>
      <c r="C34" s="9">
        <v>0</v>
      </c>
      <c r="D34" s="45"/>
      <c r="G34" s="63"/>
    </row>
    <row r="35" spans="1:7" ht="15" customHeight="1" thickBot="1" x14ac:dyDescent="0.3">
      <c r="A35" s="45"/>
      <c r="B35" s="7" t="s">
        <v>98</v>
      </c>
      <c r="C35" s="9">
        <v>0</v>
      </c>
      <c r="D35" s="45"/>
      <c r="G35" s="63"/>
    </row>
    <row r="36" spans="1:7" ht="15" customHeight="1" thickBot="1" x14ac:dyDescent="0.3">
      <c r="A36" s="45"/>
      <c r="B36" s="7" t="s">
        <v>99</v>
      </c>
      <c r="C36" s="9">
        <v>0</v>
      </c>
      <c r="D36" s="45"/>
      <c r="G36" s="63"/>
    </row>
    <row r="37" spans="1:7" ht="15" customHeight="1" thickBot="1" x14ac:dyDescent="0.3">
      <c r="A37" s="45"/>
      <c r="B37" s="64" t="s">
        <v>100</v>
      </c>
      <c r="C37" s="47" t="s">
        <v>38</v>
      </c>
      <c r="D37" s="45"/>
      <c r="G37" s="63"/>
    </row>
    <row r="38" spans="1:7" ht="15" customHeight="1" thickBot="1" x14ac:dyDescent="0.3">
      <c r="A38" s="45"/>
      <c r="B38" s="7" t="s">
        <v>81</v>
      </c>
      <c r="C38" s="9">
        <v>0</v>
      </c>
      <c r="D38" s="45"/>
      <c r="G38" s="63"/>
    </row>
    <row r="39" spans="1:7" ht="15" customHeight="1" thickBot="1" x14ac:dyDescent="0.3">
      <c r="A39" s="45"/>
      <c r="B39" s="7" t="s">
        <v>82</v>
      </c>
      <c r="C39" s="9">
        <v>0</v>
      </c>
      <c r="D39" s="45"/>
      <c r="G39" s="63"/>
    </row>
    <row r="40" spans="1:7" ht="15" customHeight="1" thickBot="1" x14ac:dyDescent="0.3">
      <c r="A40" s="45"/>
      <c r="B40" s="64" t="s">
        <v>101</v>
      </c>
      <c r="C40" s="47"/>
      <c r="D40" s="45"/>
      <c r="G40" s="63"/>
    </row>
    <row r="41" spans="1:7" ht="15" customHeight="1" thickBot="1" x14ac:dyDescent="0.3">
      <c r="A41" s="45"/>
      <c r="B41" s="7" t="s">
        <v>81</v>
      </c>
      <c r="C41" s="9">
        <v>0</v>
      </c>
      <c r="D41" s="45"/>
      <c r="G41" s="63"/>
    </row>
    <row r="42" spans="1:7" ht="15" customHeight="1" thickBot="1" x14ac:dyDescent="0.3">
      <c r="A42" s="45"/>
      <c r="B42" s="7" t="s">
        <v>82</v>
      </c>
      <c r="C42" s="9">
        <v>0</v>
      </c>
      <c r="D42" s="45"/>
      <c r="G42" s="63"/>
    </row>
    <row r="43" spans="1:7" ht="15" customHeight="1" thickBot="1" x14ac:dyDescent="0.3">
      <c r="A43" s="45"/>
      <c r="B43" s="53" t="s">
        <v>102</v>
      </c>
      <c r="C43" s="47"/>
      <c r="D43" s="45"/>
      <c r="G43" s="63"/>
    </row>
    <row r="44" spans="1:7" ht="15" customHeight="1" thickBot="1" x14ac:dyDescent="0.3">
      <c r="A44" s="45"/>
      <c r="B44" s="10" t="s">
        <v>81</v>
      </c>
      <c r="C44" s="9">
        <v>0</v>
      </c>
      <c r="D44" s="45"/>
      <c r="G44" s="63"/>
    </row>
    <row r="45" spans="1:7" ht="15" customHeight="1" thickBot="1" x14ac:dyDescent="0.3">
      <c r="A45" s="45"/>
      <c r="B45" s="10" t="s">
        <v>82</v>
      </c>
      <c r="C45" s="9">
        <v>0</v>
      </c>
      <c r="D45" s="45"/>
      <c r="G45" s="63"/>
    </row>
    <row r="46" spans="1:7" ht="15" customHeight="1" thickBot="1" x14ac:dyDescent="0.3">
      <c r="A46" s="45"/>
      <c r="B46" s="10" t="s">
        <v>20</v>
      </c>
      <c r="C46" s="9">
        <v>0</v>
      </c>
      <c r="D46" s="45"/>
      <c r="G46" s="63"/>
    </row>
    <row r="47" spans="1:7" ht="8.1" customHeight="1" x14ac:dyDescent="0.25">
      <c r="A47" s="45"/>
      <c r="B47" s="65"/>
      <c r="C47" s="47"/>
      <c r="D47" s="45"/>
      <c r="G47" s="63"/>
    </row>
    <row r="48" spans="1:7" ht="15" customHeight="1" thickBot="1" x14ac:dyDescent="0.3">
      <c r="A48" s="45"/>
      <c r="B48" s="57" t="s">
        <v>103</v>
      </c>
      <c r="C48" s="15">
        <f>SUM(C34:C47)</f>
        <v>0</v>
      </c>
      <c r="D48" s="45"/>
      <c r="E48" s="56" t="s">
        <v>77</v>
      </c>
      <c r="G48" s="63"/>
    </row>
    <row r="49" spans="1:7" ht="15" customHeight="1" x14ac:dyDescent="0.25">
      <c r="A49" s="45"/>
      <c r="B49" s="62"/>
      <c r="C49" s="36"/>
      <c r="D49" s="45"/>
      <c r="E49" s="56"/>
      <c r="G49" s="63"/>
    </row>
    <row r="50" spans="1:7" ht="15" customHeight="1" x14ac:dyDescent="0.25">
      <c r="A50" s="45"/>
      <c r="B50" s="59" t="s">
        <v>104</v>
      </c>
      <c r="C50" s="45"/>
      <c r="D50" s="45"/>
      <c r="G50" s="63"/>
    </row>
    <row r="51" spans="1:7" ht="15" customHeight="1" thickBot="1" x14ac:dyDescent="0.3">
      <c r="A51" s="45"/>
      <c r="B51" s="10" t="s">
        <v>105</v>
      </c>
      <c r="C51" s="26">
        <v>0</v>
      </c>
      <c r="D51" s="45"/>
      <c r="G51" s="63"/>
    </row>
    <row r="52" spans="1:7" ht="15" customHeight="1" thickBot="1" x14ac:dyDescent="0.3">
      <c r="A52" s="45"/>
      <c r="B52" s="10" t="s">
        <v>106</v>
      </c>
      <c r="C52" s="26">
        <v>0</v>
      </c>
      <c r="D52" s="45"/>
      <c r="G52" s="63"/>
    </row>
    <row r="53" spans="1:7" ht="15" customHeight="1" thickBot="1" x14ac:dyDescent="0.3">
      <c r="A53" s="45"/>
      <c r="B53" s="10" t="s">
        <v>107</v>
      </c>
      <c r="C53" s="9">
        <v>0</v>
      </c>
      <c r="D53" s="45"/>
      <c r="G53" s="63"/>
    </row>
    <row r="54" spans="1:7" ht="15" customHeight="1" thickBot="1" x14ac:dyDescent="0.3">
      <c r="A54" s="45"/>
      <c r="B54" s="10" t="s">
        <v>108</v>
      </c>
      <c r="C54" s="26">
        <v>0</v>
      </c>
      <c r="D54" s="45"/>
      <c r="G54" s="63"/>
    </row>
    <row r="55" spans="1:7" ht="15" customHeight="1" thickBot="1" x14ac:dyDescent="0.3">
      <c r="A55" s="45"/>
      <c r="B55" s="7" t="s">
        <v>93</v>
      </c>
      <c r="C55" s="26">
        <v>0</v>
      </c>
      <c r="D55" s="45"/>
      <c r="G55" s="63"/>
    </row>
    <row r="56" spans="1:7" ht="15" customHeight="1" thickBot="1" x14ac:dyDescent="0.3">
      <c r="A56" s="45"/>
      <c r="B56" s="7" t="s">
        <v>19</v>
      </c>
      <c r="C56" s="26">
        <v>0</v>
      </c>
      <c r="D56" s="45"/>
      <c r="G56" s="63"/>
    </row>
    <row r="57" spans="1:7" ht="15" customHeight="1" thickBot="1" x14ac:dyDescent="0.3">
      <c r="A57" s="45"/>
      <c r="B57" s="7" t="s">
        <v>109</v>
      </c>
      <c r="C57" s="60">
        <v>0</v>
      </c>
      <c r="D57" s="45"/>
      <c r="G57" s="63"/>
    </row>
    <row r="58" spans="1:7" ht="15" customHeight="1" thickBot="1" x14ac:dyDescent="0.3">
      <c r="A58" s="45"/>
      <c r="B58" s="7"/>
      <c r="C58" s="61"/>
      <c r="D58" s="45"/>
      <c r="G58" s="63"/>
    </row>
    <row r="59" spans="1:7" ht="15" customHeight="1" thickBot="1" x14ac:dyDescent="0.3">
      <c r="A59" s="45"/>
      <c r="B59" s="57" t="s">
        <v>110</v>
      </c>
      <c r="C59" s="58">
        <f>SUM(C51:C57)</f>
        <v>0</v>
      </c>
      <c r="D59" s="45"/>
      <c r="E59" s="56" t="s">
        <v>77</v>
      </c>
      <c r="G59" s="63"/>
    </row>
    <row r="60" spans="1:7" ht="15" customHeight="1" x14ac:dyDescent="0.25">
      <c r="A60" s="45"/>
      <c r="B60" s="62"/>
      <c r="C60" s="36"/>
      <c r="D60" s="45"/>
      <c r="E60" s="56"/>
      <c r="G60" s="63"/>
    </row>
    <row r="61" spans="1:7" ht="15" customHeight="1" thickBot="1" x14ac:dyDescent="0.3">
      <c r="A61" s="45"/>
      <c r="B61" s="57" t="s">
        <v>111</v>
      </c>
      <c r="C61" s="58">
        <f>C48+C59</f>
        <v>0</v>
      </c>
      <c r="D61" s="45"/>
      <c r="E61" s="56" t="s">
        <v>77</v>
      </c>
      <c r="G61" s="63"/>
    </row>
    <row r="62" spans="1:7" ht="8.1" customHeight="1" x14ac:dyDescent="0.25">
      <c r="A62" s="45"/>
      <c r="B62" s="45"/>
      <c r="C62" s="45" t="s">
        <v>85</v>
      </c>
      <c r="D62" s="45"/>
      <c r="G62" s="63"/>
    </row>
    <row r="63" spans="1:7" ht="20.100000000000001" customHeight="1" thickBot="1" x14ac:dyDescent="0.3">
      <c r="A63" s="41"/>
      <c r="B63" s="42" t="s">
        <v>112</v>
      </c>
      <c r="C63" s="66">
        <f>+C30-C61</f>
        <v>0</v>
      </c>
      <c r="D63" s="41"/>
      <c r="E63" s="56" t="s">
        <v>77</v>
      </c>
      <c r="G63" s="63"/>
    </row>
    <row r="64" spans="1:7" ht="8.1" customHeight="1" x14ac:dyDescent="0.25">
      <c r="A64" s="67"/>
      <c r="B64" s="67"/>
      <c r="C64" s="45"/>
      <c r="D64" s="67"/>
      <c r="G64" s="63"/>
    </row>
    <row r="65" spans="1:7" ht="20.100000000000001" customHeight="1" x14ac:dyDescent="0.25">
      <c r="A65" s="45"/>
      <c r="B65" s="59" t="s">
        <v>113</v>
      </c>
      <c r="C65" s="45"/>
      <c r="D65" s="45"/>
      <c r="G65" s="63"/>
    </row>
    <row r="66" spans="1:7" ht="15" customHeight="1" thickBot="1" x14ac:dyDescent="0.3">
      <c r="A66" s="45"/>
      <c r="B66" s="10" t="s">
        <v>114</v>
      </c>
      <c r="C66" s="9">
        <v>0</v>
      </c>
      <c r="D66" s="45"/>
      <c r="G66" s="63"/>
    </row>
    <row r="67" spans="1:7" ht="15" customHeight="1" thickBot="1" x14ac:dyDescent="0.3">
      <c r="A67" s="45"/>
      <c r="B67" s="7" t="s">
        <v>115</v>
      </c>
      <c r="C67" s="16">
        <v>0</v>
      </c>
      <c r="D67" s="45"/>
      <c r="G67" s="63"/>
    </row>
    <row r="68" spans="1:7" ht="20.100000000000001" customHeight="1" thickBot="1" x14ac:dyDescent="0.3">
      <c r="A68" s="41"/>
      <c r="B68" s="42" t="s">
        <v>116</v>
      </c>
      <c r="C68" s="68">
        <f>C63-C66+C67</f>
        <v>0</v>
      </c>
      <c r="D68" s="41"/>
      <c r="E68" s="56" t="s">
        <v>77</v>
      </c>
      <c r="F68" s="69"/>
    </row>
    <row r="69" spans="1:7" ht="15" customHeight="1" x14ac:dyDescent="0.25">
      <c r="A69" s="70"/>
      <c r="B69" s="70"/>
      <c r="C69" s="71"/>
      <c r="D69" s="70"/>
    </row>
    <row r="70" spans="1:7" ht="15" customHeight="1" thickBot="1" x14ac:dyDescent="0.3">
      <c r="A70" s="72"/>
      <c r="B70" s="73" t="s">
        <v>117</v>
      </c>
      <c r="C70" s="74"/>
      <c r="D70" s="72"/>
      <c r="E70" s="56" t="s">
        <v>118</v>
      </c>
    </row>
    <row r="71" spans="1:7" ht="15" customHeight="1" x14ac:dyDescent="0.25">
      <c r="A71" s="67"/>
      <c r="B71" s="67"/>
      <c r="C71" s="67"/>
      <c r="D71" s="67"/>
    </row>
    <row r="72" spans="1:7" ht="20.100000000000001" customHeight="1" x14ac:dyDescent="0.25">
      <c r="A72" s="45"/>
      <c r="B72" s="75" t="s">
        <v>119</v>
      </c>
      <c r="C72" s="45"/>
      <c r="D72" s="45"/>
    </row>
    <row r="73" spans="1:7" ht="15" customHeight="1" thickBot="1" x14ac:dyDescent="0.3">
      <c r="A73" s="45"/>
      <c r="B73" s="10" t="s">
        <v>120</v>
      </c>
      <c r="C73" s="9">
        <v>0</v>
      </c>
      <c r="D73" s="45"/>
    </row>
    <row r="74" spans="1:7" x14ac:dyDescent="0.25">
      <c r="A74" s="45"/>
      <c r="B74" s="45"/>
      <c r="C74" s="45"/>
      <c r="D74" s="45"/>
    </row>
  </sheetData>
  <hyperlinks>
    <hyperlink ref="A1" location="Register!A1" display="←" xr:uid="{00000000-0004-0000-0200-000000000000}"/>
  </hyperlink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E84"/>
  <sheetViews>
    <sheetView zoomScale="85" zoomScaleNormal="85" workbookViewId="0">
      <selection activeCell="C77" sqref="C77"/>
    </sheetView>
  </sheetViews>
  <sheetFormatPr defaultColWidth="25.7109375" defaultRowHeight="15" x14ac:dyDescent="0.25"/>
  <cols>
    <col min="1" max="1" width="2.7109375" style="76" customWidth="1"/>
    <col min="2" max="2" width="61.140625" style="77" customWidth="1"/>
    <col min="3" max="3" width="21.28515625" style="77" customWidth="1"/>
    <col min="4" max="4" width="2.7109375" style="76" customWidth="1"/>
    <col min="5" max="5" width="25.7109375" style="56"/>
    <col min="6" max="16384" width="25.7109375" style="77"/>
  </cols>
  <sheetData>
    <row r="1" spans="1:5" ht="39.950000000000003" customHeight="1" x14ac:dyDescent="0.25">
      <c r="A1" s="119" t="s">
        <v>0</v>
      </c>
      <c r="B1" s="39" t="s">
        <v>209</v>
      </c>
      <c r="C1" s="39"/>
    </row>
    <row r="2" spans="1:5" ht="20.100000000000001" customHeight="1" thickBot="1" x14ac:dyDescent="0.3">
      <c r="A2" s="78"/>
      <c r="B2" s="79" t="s">
        <v>121</v>
      </c>
      <c r="C2" s="78"/>
      <c r="D2" s="78"/>
    </row>
    <row r="3" spans="1:5" s="82" customFormat="1" ht="20.100000000000001" customHeight="1" x14ac:dyDescent="0.25">
      <c r="A3" s="80"/>
      <c r="B3" s="44" t="s">
        <v>122</v>
      </c>
      <c r="C3" s="76"/>
      <c r="D3" s="80"/>
      <c r="E3" s="81"/>
    </row>
    <row r="4" spans="1:5" s="82" customFormat="1" ht="15.75" thickBot="1" x14ac:dyDescent="0.3">
      <c r="A4" s="80"/>
      <c r="B4" s="10" t="s">
        <v>123</v>
      </c>
      <c r="C4" s="83">
        <v>0</v>
      </c>
      <c r="D4" s="80"/>
      <c r="E4" s="81" t="s">
        <v>124</v>
      </c>
    </row>
    <row r="5" spans="1:5" s="82" customFormat="1" ht="15.75" thickBot="1" x14ac:dyDescent="0.3">
      <c r="A5" s="80"/>
      <c r="B5" s="10" t="s">
        <v>125</v>
      </c>
      <c r="C5" s="83">
        <v>0</v>
      </c>
      <c r="D5" s="80"/>
      <c r="E5" s="81" t="s">
        <v>126</v>
      </c>
    </row>
    <row r="6" spans="1:5" s="82" customFormat="1" ht="15.75" thickBot="1" x14ac:dyDescent="0.3">
      <c r="A6" s="80"/>
      <c r="B6" s="10" t="s">
        <v>127</v>
      </c>
      <c r="C6" s="83">
        <v>0</v>
      </c>
      <c r="D6" s="80"/>
      <c r="E6" s="81" t="s">
        <v>124</v>
      </c>
    </row>
    <row r="7" spans="1:5" s="82" customFormat="1" ht="15.75" thickBot="1" x14ac:dyDescent="0.3">
      <c r="A7" s="80"/>
      <c r="B7" s="10" t="s">
        <v>128</v>
      </c>
      <c r="C7" s="83">
        <v>0</v>
      </c>
      <c r="D7" s="80"/>
      <c r="E7" s="81" t="s">
        <v>126</v>
      </c>
    </row>
    <row r="8" spans="1:5" s="82" customFormat="1" ht="15.75" thickBot="1" x14ac:dyDescent="0.3">
      <c r="A8" s="80"/>
      <c r="B8" s="10" t="s">
        <v>129</v>
      </c>
      <c r="C8" s="83">
        <v>0</v>
      </c>
      <c r="D8" s="80"/>
      <c r="E8" s="81" t="s">
        <v>126</v>
      </c>
    </row>
    <row r="9" spans="1:5" s="82" customFormat="1" ht="15.75" thickBot="1" x14ac:dyDescent="0.3">
      <c r="A9" s="80"/>
      <c r="B9" s="10" t="s">
        <v>130</v>
      </c>
      <c r="C9" s="83">
        <v>0</v>
      </c>
      <c r="D9" s="80"/>
      <c r="E9" s="81" t="s">
        <v>126</v>
      </c>
    </row>
    <row r="10" spans="1:5" s="82" customFormat="1" ht="15.75" thickBot="1" x14ac:dyDescent="0.3">
      <c r="A10" s="80"/>
      <c r="B10" s="10" t="s">
        <v>131</v>
      </c>
      <c r="C10" s="83">
        <v>0</v>
      </c>
      <c r="D10" s="80"/>
      <c r="E10" s="81" t="s">
        <v>124</v>
      </c>
    </row>
    <row r="11" spans="1:5" s="82" customFormat="1" ht="6" customHeight="1" thickBot="1" x14ac:dyDescent="0.3">
      <c r="A11" s="80"/>
      <c r="B11" s="10"/>
      <c r="C11" s="84"/>
      <c r="D11" s="80"/>
      <c r="E11" s="81"/>
    </row>
    <row r="12" spans="1:5" s="82" customFormat="1" ht="15.75" thickBot="1" x14ac:dyDescent="0.3">
      <c r="A12" s="80"/>
      <c r="B12" s="57" t="s">
        <v>132</v>
      </c>
      <c r="C12" s="85">
        <f>SUM(C4:C10)</f>
        <v>0</v>
      </c>
      <c r="D12" s="45"/>
      <c r="E12" s="56" t="s">
        <v>77</v>
      </c>
    </row>
    <row r="13" spans="1:5" s="82" customFormat="1" x14ac:dyDescent="0.25">
      <c r="A13" s="80"/>
      <c r="B13" s="65"/>
      <c r="C13" s="84"/>
      <c r="D13" s="80"/>
      <c r="E13" s="81"/>
    </row>
    <row r="14" spans="1:5" ht="20.100000000000001" customHeight="1" x14ac:dyDescent="0.25">
      <c r="B14" s="44" t="s">
        <v>133</v>
      </c>
      <c r="C14" s="76"/>
    </row>
    <row r="15" spans="1:5" ht="15.75" thickBot="1" x14ac:dyDescent="0.3">
      <c r="B15" s="7" t="s">
        <v>125</v>
      </c>
      <c r="C15" s="86">
        <v>0</v>
      </c>
      <c r="E15" s="56" t="s">
        <v>126</v>
      </c>
    </row>
    <row r="16" spans="1:5" ht="15.75" thickBot="1" x14ac:dyDescent="0.3">
      <c r="B16" s="10" t="s">
        <v>129</v>
      </c>
      <c r="C16" s="86">
        <v>0</v>
      </c>
      <c r="E16" s="56" t="s">
        <v>126</v>
      </c>
    </row>
    <row r="17" spans="2:5" ht="15.75" thickBot="1" x14ac:dyDescent="0.3">
      <c r="B17" s="10" t="s">
        <v>130</v>
      </c>
      <c r="C17" s="86">
        <v>0</v>
      </c>
      <c r="E17" s="56" t="s">
        <v>126</v>
      </c>
    </row>
    <row r="18" spans="2:5" ht="15.75" thickBot="1" x14ac:dyDescent="0.3">
      <c r="B18" s="10" t="s">
        <v>134</v>
      </c>
      <c r="C18" s="86">
        <v>0</v>
      </c>
      <c r="E18" s="56" t="s">
        <v>126</v>
      </c>
    </row>
    <row r="19" spans="2:5" ht="15.75" thickBot="1" x14ac:dyDescent="0.3">
      <c r="B19" s="10" t="s">
        <v>135</v>
      </c>
      <c r="C19" s="86">
        <v>0</v>
      </c>
      <c r="E19" s="56" t="s">
        <v>126</v>
      </c>
    </row>
    <row r="20" spans="2:5" ht="15.75" thickBot="1" x14ac:dyDescent="0.3">
      <c r="B20" s="10" t="s">
        <v>136</v>
      </c>
      <c r="C20" s="86">
        <v>0</v>
      </c>
      <c r="E20" s="56" t="s">
        <v>126</v>
      </c>
    </row>
    <row r="21" spans="2:5" ht="15.75" thickBot="1" x14ac:dyDescent="0.3">
      <c r="B21" s="10" t="s">
        <v>137</v>
      </c>
      <c r="C21" s="86">
        <v>0</v>
      </c>
      <c r="E21" s="56" t="s">
        <v>126</v>
      </c>
    </row>
    <row r="22" spans="2:5" ht="15.75" thickBot="1" x14ac:dyDescent="0.3">
      <c r="B22" s="10" t="s">
        <v>138</v>
      </c>
      <c r="C22" s="86"/>
    </row>
    <row r="23" spans="2:5" ht="15.75" thickBot="1" x14ac:dyDescent="0.3">
      <c r="B23" s="10" t="s">
        <v>139</v>
      </c>
      <c r="C23" s="26">
        <v>0</v>
      </c>
      <c r="E23" s="56" t="s">
        <v>126</v>
      </c>
    </row>
    <row r="24" spans="2:5" ht="15.75" thickBot="1" x14ac:dyDescent="0.3">
      <c r="B24" s="10" t="s">
        <v>140</v>
      </c>
      <c r="C24" s="26">
        <v>0</v>
      </c>
      <c r="E24" s="56" t="s">
        <v>126</v>
      </c>
    </row>
    <row r="25" spans="2:5" ht="15.75" thickBot="1" x14ac:dyDescent="0.3">
      <c r="B25" s="10" t="s">
        <v>141</v>
      </c>
      <c r="C25" s="26">
        <v>0</v>
      </c>
      <c r="E25" s="56" t="s">
        <v>126</v>
      </c>
    </row>
    <row r="26" spans="2:5" ht="15.75" thickBot="1" x14ac:dyDescent="0.3">
      <c r="B26" s="10" t="s">
        <v>131</v>
      </c>
      <c r="C26" s="86">
        <v>0</v>
      </c>
      <c r="E26" s="56" t="s">
        <v>124</v>
      </c>
    </row>
    <row r="27" spans="2:5" ht="8.25" customHeight="1" thickBot="1" x14ac:dyDescent="0.3">
      <c r="B27" s="10"/>
      <c r="C27" s="87"/>
    </row>
    <row r="28" spans="2:5" ht="16.5" customHeight="1" thickBot="1" x14ac:dyDescent="0.3">
      <c r="B28" s="57" t="s">
        <v>142</v>
      </c>
      <c r="C28" s="85">
        <f>SUM(C15:C26)</f>
        <v>0</v>
      </c>
      <c r="D28" s="45"/>
      <c r="E28" s="56" t="s">
        <v>77</v>
      </c>
    </row>
    <row r="29" spans="2:5" ht="8.1" customHeight="1" x14ac:dyDescent="0.25">
      <c r="B29" s="65"/>
      <c r="C29" s="76"/>
    </row>
    <row r="30" spans="2:5" ht="8.1" customHeight="1" x14ac:dyDescent="0.25">
      <c r="B30" s="65"/>
      <c r="C30" s="76"/>
    </row>
    <row r="31" spans="2:5" ht="8.1" customHeight="1" x14ac:dyDescent="0.25">
      <c r="B31" s="65"/>
      <c r="C31" s="76"/>
    </row>
    <row r="32" spans="2:5" ht="15.75" thickBot="1" x14ac:dyDescent="0.3">
      <c r="B32" s="57" t="s">
        <v>143</v>
      </c>
      <c r="C32" s="85">
        <f>C12+C28</f>
        <v>0</v>
      </c>
      <c r="E32" s="56" t="s">
        <v>77</v>
      </c>
    </row>
    <row r="33" spans="1:5" ht="8.1" customHeight="1" x14ac:dyDescent="0.25">
      <c r="B33" s="76"/>
      <c r="C33" s="76" t="s">
        <v>85</v>
      </c>
    </row>
    <row r="34" spans="1:5" ht="20.100000000000001" customHeight="1" thickBot="1" x14ac:dyDescent="0.3">
      <c r="A34" s="88"/>
      <c r="B34" s="42" t="s">
        <v>144</v>
      </c>
      <c r="C34" s="88" t="s">
        <v>85</v>
      </c>
      <c r="D34" s="88"/>
    </row>
    <row r="35" spans="1:5" ht="20.100000000000001" customHeight="1" x14ac:dyDescent="0.25">
      <c r="B35" s="44" t="s">
        <v>145</v>
      </c>
      <c r="C35" s="76" t="s">
        <v>85</v>
      </c>
    </row>
    <row r="36" spans="1:5" ht="15.75" thickBot="1" x14ac:dyDescent="0.3">
      <c r="B36" s="10" t="s">
        <v>146</v>
      </c>
      <c r="C36" s="83">
        <v>0</v>
      </c>
      <c r="E36" s="56" t="s">
        <v>126</v>
      </c>
    </row>
    <row r="37" spans="1:5" ht="15.75" thickBot="1" x14ac:dyDescent="0.3">
      <c r="B37" s="10" t="s">
        <v>147</v>
      </c>
      <c r="C37" s="83">
        <v>0</v>
      </c>
      <c r="E37" s="56" t="s">
        <v>126</v>
      </c>
    </row>
    <row r="38" spans="1:5" ht="15.75" thickBot="1" x14ac:dyDescent="0.3">
      <c r="B38" s="10" t="s">
        <v>148</v>
      </c>
      <c r="C38" s="83">
        <v>0</v>
      </c>
      <c r="E38" s="56" t="s">
        <v>126</v>
      </c>
    </row>
    <row r="39" spans="1:5" ht="15.75" thickBot="1" x14ac:dyDescent="0.3">
      <c r="B39" s="10" t="s">
        <v>149</v>
      </c>
      <c r="C39" s="83">
        <v>0</v>
      </c>
      <c r="E39" s="56" t="s">
        <v>124</v>
      </c>
    </row>
    <row r="40" spans="1:5" ht="15.75" thickBot="1" x14ac:dyDescent="0.3">
      <c r="B40" s="10" t="s">
        <v>150</v>
      </c>
      <c r="C40" s="83">
        <v>0</v>
      </c>
      <c r="E40" s="56" t="s">
        <v>126</v>
      </c>
    </row>
    <row r="41" spans="1:5" ht="15.75" thickBot="1" x14ac:dyDescent="0.3">
      <c r="B41" s="10" t="s">
        <v>151</v>
      </c>
      <c r="C41" s="83">
        <v>0</v>
      </c>
      <c r="E41" s="56" t="s">
        <v>124</v>
      </c>
    </row>
    <row r="42" spans="1:5" ht="15.75" thickBot="1" x14ac:dyDescent="0.3">
      <c r="B42" s="10" t="s">
        <v>152</v>
      </c>
      <c r="C42" s="83">
        <v>0</v>
      </c>
      <c r="E42" s="56" t="s">
        <v>124</v>
      </c>
    </row>
    <row r="43" spans="1:5" ht="15.75" thickBot="1" x14ac:dyDescent="0.3">
      <c r="B43" s="10" t="s">
        <v>153</v>
      </c>
      <c r="C43" s="83">
        <v>0</v>
      </c>
      <c r="E43" s="56" t="s">
        <v>124</v>
      </c>
    </row>
    <row r="44" spans="1:5" ht="8.1" customHeight="1" thickBot="1" x14ac:dyDescent="0.3">
      <c r="B44" s="10"/>
      <c r="C44" s="87"/>
    </row>
    <row r="45" spans="1:5" ht="15.75" thickBot="1" x14ac:dyDescent="0.3">
      <c r="B45" s="57" t="s">
        <v>154</v>
      </c>
      <c r="C45" s="85">
        <f>SUM(C36:C44)</f>
        <v>0</v>
      </c>
      <c r="D45" s="45"/>
      <c r="E45" s="56" t="s">
        <v>77</v>
      </c>
    </row>
    <row r="46" spans="1:5" ht="8.1" customHeight="1" x14ac:dyDescent="0.25">
      <c r="B46" s="89"/>
      <c r="C46" s="89"/>
    </row>
    <row r="47" spans="1:5" ht="8.1" customHeight="1" x14ac:dyDescent="0.25">
      <c r="B47" s="89"/>
      <c r="C47" s="89"/>
    </row>
    <row r="48" spans="1:5" ht="20.100000000000001" customHeight="1" x14ac:dyDescent="0.25">
      <c r="B48" s="44" t="s">
        <v>155</v>
      </c>
      <c r="C48" s="89"/>
    </row>
    <row r="49" spans="1:5" ht="15.75" thickBot="1" x14ac:dyDescent="0.3">
      <c r="B49" s="10" t="s">
        <v>146</v>
      </c>
      <c r="C49" s="83">
        <v>0</v>
      </c>
      <c r="E49" s="56" t="s">
        <v>126</v>
      </c>
    </row>
    <row r="50" spans="1:5" ht="15.75" thickBot="1" x14ac:dyDescent="0.3">
      <c r="B50" s="10" t="s">
        <v>147</v>
      </c>
      <c r="C50" s="83">
        <v>0</v>
      </c>
      <c r="E50" s="56" t="s">
        <v>126</v>
      </c>
    </row>
    <row r="51" spans="1:5" ht="15.75" thickBot="1" x14ac:dyDescent="0.3">
      <c r="B51" s="7" t="s">
        <v>148</v>
      </c>
      <c r="C51" s="86">
        <v>0</v>
      </c>
      <c r="E51" s="56" t="s">
        <v>126</v>
      </c>
    </row>
    <row r="52" spans="1:5" ht="15.75" thickBot="1" x14ac:dyDescent="0.3">
      <c r="B52" s="7" t="s">
        <v>149</v>
      </c>
      <c r="C52" s="86">
        <v>0</v>
      </c>
      <c r="E52" s="56" t="s">
        <v>124</v>
      </c>
    </row>
    <row r="53" spans="1:5" ht="15.75" thickBot="1" x14ac:dyDescent="0.3">
      <c r="B53" s="10" t="s">
        <v>152</v>
      </c>
      <c r="C53" s="83">
        <v>0</v>
      </c>
      <c r="E53" s="56" t="s">
        <v>124</v>
      </c>
    </row>
    <row r="54" spans="1:5" ht="15.75" thickBot="1" x14ac:dyDescent="0.3">
      <c r="B54" s="7" t="s">
        <v>153</v>
      </c>
      <c r="C54" s="86">
        <v>0</v>
      </c>
      <c r="E54" s="56" t="s">
        <v>124</v>
      </c>
    </row>
    <row r="55" spans="1:5" ht="8.1" customHeight="1" thickBot="1" x14ac:dyDescent="0.3">
      <c r="B55" s="10"/>
      <c r="C55" s="87"/>
    </row>
    <row r="56" spans="1:5" ht="15.75" thickBot="1" x14ac:dyDescent="0.3">
      <c r="B56" s="57" t="s">
        <v>156</v>
      </c>
      <c r="C56" s="85">
        <f>SUM(C49:C55)</f>
        <v>0</v>
      </c>
      <c r="D56" s="45"/>
      <c r="E56" s="56" t="s">
        <v>77</v>
      </c>
    </row>
    <row r="57" spans="1:5" ht="8.1" customHeight="1" x14ac:dyDescent="0.25">
      <c r="B57" s="22"/>
      <c r="C57" s="90"/>
    </row>
    <row r="58" spans="1:5" ht="8.1" customHeight="1" x14ac:dyDescent="0.25">
      <c r="B58" s="22"/>
      <c r="C58" s="90"/>
    </row>
    <row r="59" spans="1:5" ht="8.1" customHeight="1" x14ac:dyDescent="0.25">
      <c r="B59" s="22"/>
      <c r="C59" s="90"/>
    </row>
    <row r="60" spans="1:5" ht="15" customHeight="1" thickBot="1" x14ac:dyDescent="0.3">
      <c r="B60" s="17" t="s">
        <v>157</v>
      </c>
      <c r="C60" s="85">
        <f>C45+C56</f>
        <v>0</v>
      </c>
      <c r="E60" s="56" t="s">
        <v>77</v>
      </c>
    </row>
    <row r="61" spans="1:5" ht="8.1" customHeight="1" x14ac:dyDescent="0.25">
      <c r="B61" s="76"/>
      <c r="C61" s="76"/>
    </row>
    <row r="62" spans="1:5" ht="20.100000000000001" customHeight="1" thickBot="1" x14ac:dyDescent="0.3">
      <c r="A62" s="78"/>
      <c r="B62" s="79" t="s">
        <v>158</v>
      </c>
      <c r="C62" s="91">
        <f>C32-C60</f>
        <v>0</v>
      </c>
      <c r="D62" s="88"/>
      <c r="E62" s="81" t="s">
        <v>77</v>
      </c>
    </row>
    <row r="63" spans="1:5" x14ac:dyDescent="0.25">
      <c r="B63" s="22"/>
      <c r="C63" s="90"/>
    </row>
    <row r="64" spans="1:5" ht="20.100000000000001" customHeight="1" thickBot="1" x14ac:dyDescent="0.3">
      <c r="A64" s="78"/>
      <c r="B64" s="79" t="s">
        <v>159</v>
      </c>
      <c r="C64" s="78"/>
      <c r="D64" s="78"/>
    </row>
    <row r="65" spans="1:5" ht="15.75" thickBot="1" x14ac:dyDescent="0.3">
      <c r="B65" s="7" t="s">
        <v>160</v>
      </c>
      <c r="C65" s="86">
        <v>0</v>
      </c>
      <c r="E65" s="56" t="s">
        <v>124</v>
      </c>
    </row>
    <row r="66" spans="1:5" ht="15.75" thickBot="1" x14ac:dyDescent="0.3">
      <c r="B66" s="7" t="s">
        <v>161</v>
      </c>
      <c r="C66" s="86">
        <v>0</v>
      </c>
      <c r="E66" s="56" t="s">
        <v>124</v>
      </c>
    </row>
    <row r="67" spans="1:5" ht="15.75" thickBot="1" x14ac:dyDescent="0.3">
      <c r="B67" s="7" t="s">
        <v>162</v>
      </c>
      <c r="C67" s="92">
        <v>0</v>
      </c>
      <c r="E67" s="56" t="s">
        <v>124</v>
      </c>
    </row>
    <row r="68" spans="1:5" ht="8.1" customHeight="1" x14ac:dyDescent="0.25">
      <c r="B68" s="22"/>
      <c r="C68" s="87"/>
    </row>
    <row r="69" spans="1:5" ht="20.100000000000001" customHeight="1" thickBot="1" x14ac:dyDescent="0.3">
      <c r="A69" s="78"/>
      <c r="B69" s="79" t="s">
        <v>163</v>
      </c>
      <c r="C69" s="91">
        <f>SUM(C65:C68)</f>
        <v>0</v>
      </c>
      <c r="D69" s="88"/>
      <c r="E69" s="81" t="s">
        <v>77</v>
      </c>
    </row>
    <row r="70" spans="1:5" x14ac:dyDescent="0.25">
      <c r="B70" s="22"/>
      <c r="C70" s="87"/>
    </row>
    <row r="71" spans="1:5" ht="16.5" thickBot="1" x14ac:dyDescent="0.3">
      <c r="A71" s="88"/>
      <c r="B71" s="42" t="s">
        <v>164</v>
      </c>
      <c r="C71" s="88" t="s">
        <v>85</v>
      </c>
      <c r="D71" s="88"/>
    </row>
    <row r="72" spans="1:5" x14ac:dyDescent="0.25">
      <c r="B72" s="44" t="s">
        <v>165</v>
      </c>
      <c r="C72" s="87"/>
    </row>
    <row r="73" spans="1:5" ht="15.75" thickBot="1" x14ac:dyDescent="0.3">
      <c r="B73" s="10" t="s">
        <v>166</v>
      </c>
      <c r="C73" s="86">
        <v>0</v>
      </c>
      <c r="E73" s="56" t="s">
        <v>124</v>
      </c>
    </row>
    <row r="74" spans="1:5" ht="15.75" thickBot="1" x14ac:dyDescent="0.3">
      <c r="B74" s="10" t="s">
        <v>167</v>
      </c>
      <c r="C74" s="86">
        <v>0</v>
      </c>
      <c r="E74" s="56" t="s">
        <v>124</v>
      </c>
    </row>
    <row r="75" spans="1:5" x14ac:dyDescent="0.25">
      <c r="B75" s="44" t="s">
        <v>168</v>
      </c>
      <c r="C75" s="87"/>
    </row>
    <row r="76" spans="1:5" ht="15.75" thickBot="1" x14ac:dyDescent="0.3">
      <c r="B76" s="10" t="s">
        <v>166</v>
      </c>
      <c r="C76" s="86">
        <v>0</v>
      </c>
      <c r="E76" s="56" t="s">
        <v>124</v>
      </c>
    </row>
    <row r="77" spans="1:5" ht="15.75" thickBot="1" x14ac:dyDescent="0.3">
      <c r="B77" s="10" t="s">
        <v>167</v>
      </c>
      <c r="C77" s="86">
        <v>0</v>
      </c>
      <c r="E77" s="56" t="s">
        <v>124</v>
      </c>
    </row>
    <row r="78" spans="1:5" x14ac:dyDescent="0.25">
      <c r="B78" s="22"/>
      <c r="C78" s="87"/>
    </row>
    <row r="79" spans="1:5" x14ac:dyDescent="0.25">
      <c r="B79" s="93" t="s">
        <v>169</v>
      </c>
      <c r="C79" s="84"/>
    </row>
    <row r="80" spans="1:5" x14ac:dyDescent="0.25">
      <c r="B80" s="94" t="s">
        <v>170</v>
      </c>
      <c r="C80" s="95" t="e">
        <f>(C15+C4+C5)/(C60-C7)</f>
        <v>#DIV/0!</v>
      </c>
      <c r="E80" s="56" t="s">
        <v>77</v>
      </c>
    </row>
    <row r="81" spans="1:5" x14ac:dyDescent="0.25">
      <c r="B81" s="94" t="s">
        <v>171</v>
      </c>
      <c r="C81" s="95" t="e">
        <f>(C62-SUM(C23:C25))/(C32-SUM(C23:C25))</f>
        <v>#DIV/0!</v>
      </c>
      <c r="E81" s="56" t="s">
        <v>77</v>
      </c>
    </row>
    <row r="82" spans="1:5" s="40" customFormat="1" ht="15" customHeight="1" x14ac:dyDescent="0.25">
      <c r="A82" s="70"/>
      <c r="B82" s="70"/>
      <c r="C82" s="71"/>
      <c r="D82" s="70"/>
      <c r="E82" s="56"/>
    </row>
    <row r="83" spans="1:5" s="40" customFormat="1" ht="15" customHeight="1" thickBot="1" x14ac:dyDescent="0.3">
      <c r="A83" s="72"/>
      <c r="B83" s="73" t="s">
        <v>172</v>
      </c>
      <c r="C83" s="72"/>
      <c r="D83" s="72"/>
      <c r="E83" s="56" t="s">
        <v>118</v>
      </c>
    </row>
    <row r="84" spans="1:5" s="40" customFormat="1" ht="15" customHeight="1" x14ac:dyDescent="0.25">
      <c r="A84" s="67"/>
      <c r="B84" s="67"/>
      <c r="C84" s="67"/>
      <c r="D84" s="67"/>
      <c r="E84" s="56"/>
    </row>
  </sheetData>
  <hyperlinks>
    <hyperlink ref="A1" location="Register!A1" display="←" xr:uid="{00000000-0004-0000-0300-000000000000}"/>
  </hyperlinks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1:E52"/>
  <sheetViews>
    <sheetView zoomScale="85" zoomScaleNormal="85" workbookViewId="0">
      <selection activeCell="E43" sqref="E43"/>
    </sheetView>
  </sheetViews>
  <sheetFormatPr defaultColWidth="25.7109375" defaultRowHeight="15" x14ac:dyDescent="0.25"/>
  <cols>
    <col min="1" max="1" width="2.7109375" style="45" customWidth="1"/>
    <col min="2" max="2" width="61.140625" style="40" customWidth="1"/>
    <col min="3" max="3" width="21.28515625" style="40" customWidth="1"/>
    <col min="4" max="4" width="2.7109375" style="45" customWidth="1"/>
    <col min="5" max="16384" width="25.7109375" style="40"/>
  </cols>
  <sheetData>
    <row r="1" spans="1:5" ht="39.950000000000003" customHeight="1" x14ac:dyDescent="0.25">
      <c r="A1" s="119" t="s">
        <v>0</v>
      </c>
      <c r="B1" s="39" t="s">
        <v>210</v>
      </c>
      <c r="C1" s="39"/>
    </row>
    <row r="2" spans="1:5" ht="20.100000000000001" customHeight="1" thickBot="1" x14ac:dyDescent="0.3">
      <c r="A2" s="120"/>
      <c r="B2" s="79" t="s">
        <v>211</v>
      </c>
      <c r="C2" s="120"/>
      <c r="D2" s="120"/>
    </row>
    <row r="3" spans="1:5" ht="8.1" customHeight="1" x14ac:dyDescent="0.25">
      <c r="B3" s="45"/>
      <c r="C3" s="45"/>
    </row>
    <row r="4" spans="1:5" ht="20.100000000000001" customHeight="1" x14ac:dyDescent="0.25">
      <c r="B4" s="44" t="s">
        <v>212</v>
      </c>
      <c r="C4" s="45"/>
    </row>
    <row r="5" spans="1:5" s="46" customFormat="1" ht="15" customHeight="1" thickBot="1" x14ac:dyDescent="0.3">
      <c r="A5" s="43"/>
      <c r="B5" s="7" t="s">
        <v>213</v>
      </c>
      <c r="C5" s="9">
        <v>0</v>
      </c>
      <c r="D5" s="43"/>
    </row>
    <row r="6" spans="1:5" s="46" customFormat="1" ht="15" customHeight="1" thickBot="1" x14ac:dyDescent="0.3">
      <c r="A6" s="43"/>
      <c r="B6" s="7" t="s">
        <v>214</v>
      </c>
      <c r="C6" s="9">
        <v>0</v>
      </c>
      <c r="D6" s="43"/>
    </row>
    <row r="7" spans="1:5" s="46" customFormat="1" ht="15" customHeight="1" thickBot="1" x14ac:dyDescent="0.3">
      <c r="A7" s="43"/>
      <c r="B7" s="10" t="s">
        <v>215</v>
      </c>
      <c r="C7" s="9">
        <v>0</v>
      </c>
      <c r="D7" s="43"/>
    </row>
    <row r="8" spans="1:5" s="46" customFormat="1" ht="15" customHeight="1" thickBot="1" x14ac:dyDescent="0.3">
      <c r="A8" s="43"/>
      <c r="B8" s="7" t="s">
        <v>216</v>
      </c>
      <c r="C8" s="9">
        <v>0</v>
      </c>
      <c r="D8" s="43"/>
    </row>
    <row r="9" spans="1:5" s="46" customFormat="1" ht="15" customHeight="1" thickBot="1" x14ac:dyDescent="0.3">
      <c r="A9" s="43"/>
      <c r="B9" s="10" t="s">
        <v>217</v>
      </c>
      <c r="C9" s="16">
        <v>0</v>
      </c>
      <c r="D9" s="43"/>
    </row>
    <row r="10" spans="1:5" s="46" customFormat="1" ht="15" customHeight="1" thickBot="1" x14ac:dyDescent="0.3">
      <c r="A10" s="43"/>
      <c r="B10" s="7" t="s">
        <v>218</v>
      </c>
      <c r="C10" s="16">
        <v>0</v>
      </c>
      <c r="D10" s="43"/>
    </row>
    <row r="11" spans="1:5" s="46" customFormat="1" ht="15" customHeight="1" thickBot="1" x14ac:dyDescent="0.3">
      <c r="A11" s="43"/>
      <c r="B11" s="7" t="s">
        <v>219</v>
      </c>
      <c r="C11" s="16">
        <v>0</v>
      </c>
      <c r="D11" s="43"/>
    </row>
    <row r="12" spans="1:5" s="49" customFormat="1" ht="15" customHeight="1" thickBot="1" x14ac:dyDescent="0.3">
      <c r="A12" s="47"/>
      <c r="B12" s="121" t="s">
        <v>220</v>
      </c>
      <c r="C12" s="51">
        <f>SUM(C5:C11)</f>
        <v>0</v>
      </c>
      <c r="D12" s="47"/>
      <c r="E12" s="56" t="s">
        <v>77</v>
      </c>
    </row>
    <row r="13" spans="1:5" ht="8.1" customHeight="1" x14ac:dyDescent="0.25">
      <c r="B13" s="22"/>
      <c r="C13" s="45"/>
    </row>
    <row r="14" spans="1:5" ht="20.100000000000001" customHeight="1" x14ac:dyDescent="0.25">
      <c r="B14" s="44" t="s">
        <v>221</v>
      </c>
      <c r="C14" s="45"/>
    </row>
    <row r="15" spans="1:5" ht="15.75" thickBot="1" x14ac:dyDescent="0.3">
      <c r="B15" s="10" t="s">
        <v>222</v>
      </c>
      <c r="C15" s="26">
        <v>0</v>
      </c>
    </row>
    <row r="16" spans="1:5" ht="15.75" thickBot="1" x14ac:dyDescent="0.3">
      <c r="B16" s="122" t="s">
        <v>223</v>
      </c>
      <c r="C16" s="26" t="s">
        <v>38</v>
      </c>
    </row>
    <row r="17" spans="2:5" ht="15.75" thickBot="1" x14ac:dyDescent="0.3">
      <c r="B17" s="10" t="s">
        <v>224</v>
      </c>
      <c r="C17" s="26">
        <v>0</v>
      </c>
    </row>
    <row r="18" spans="2:5" ht="15.75" thickBot="1" x14ac:dyDescent="0.3">
      <c r="B18" s="10" t="s">
        <v>141</v>
      </c>
      <c r="C18" s="26">
        <v>0</v>
      </c>
    </row>
    <row r="19" spans="2:5" ht="15.75" thickBot="1" x14ac:dyDescent="0.3">
      <c r="B19" s="10" t="s">
        <v>225</v>
      </c>
      <c r="C19" s="26">
        <v>0</v>
      </c>
    </row>
    <row r="20" spans="2:5" ht="15.75" thickBot="1" x14ac:dyDescent="0.3">
      <c r="B20" s="10" t="s">
        <v>226</v>
      </c>
      <c r="C20" s="26">
        <v>0</v>
      </c>
    </row>
    <row r="21" spans="2:5" ht="15.75" thickBot="1" x14ac:dyDescent="0.3">
      <c r="B21" s="10" t="s">
        <v>227</v>
      </c>
      <c r="C21" s="26">
        <v>0</v>
      </c>
    </row>
    <row r="22" spans="2:5" ht="15.75" thickBot="1" x14ac:dyDescent="0.3">
      <c r="B22" s="10" t="s">
        <v>228</v>
      </c>
      <c r="C22" s="26">
        <v>0</v>
      </c>
    </row>
    <row r="23" spans="2:5" ht="15.75" thickBot="1" x14ac:dyDescent="0.3">
      <c r="B23" s="10" t="s">
        <v>229</v>
      </c>
      <c r="C23" s="26">
        <v>0</v>
      </c>
    </row>
    <row r="24" spans="2:5" ht="15.75" thickBot="1" x14ac:dyDescent="0.3">
      <c r="B24" s="10" t="s">
        <v>230</v>
      </c>
      <c r="C24" s="26">
        <v>0</v>
      </c>
    </row>
    <row r="25" spans="2:5" ht="15.75" thickBot="1" x14ac:dyDescent="0.3">
      <c r="B25" s="7" t="s">
        <v>231</v>
      </c>
      <c r="C25" s="16">
        <v>0</v>
      </c>
    </row>
    <row r="26" spans="2:5" ht="15.75" thickBot="1" x14ac:dyDescent="0.3">
      <c r="B26" s="55" t="s">
        <v>232</v>
      </c>
      <c r="C26" s="51">
        <f>SUM(C15:C25)</f>
        <v>0</v>
      </c>
      <c r="E26" s="56" t="s">
        <v>77</v>
      </c>
    </row>
    <row r="27" spans="2:5" ht="8.1" customHeight="1" x14ac:dyDescent="0.25">
      <c r="B27" s="22"/>
      <c r="C27" s="47"/>
    </row>
    <row r="28" spans="2:5" ht="20.100000000000001" customHeight="1" x14ac:dyDescent="0.25">
      <c r="B28" s="44" t="s">
        <v>233</v>
      </c>
      <c r="C28" s="45"/>
    </row>
    <row r="29" spans="2:5" ht="15.75" thickBot="1" x14ac:dyDescent="0.3">
      <c r="B29" s="123" t="s">
        <v>234</v>
      </c>
      <c r="C29" s="9">
        <v>0</v>
      </c>
    </row>
    <row r="30" spans="2:5" ht="15.75" thickBot="1" x14ac:dyDescent="0.3">
      <c r="B30" s="123" t="s">
        <v>235</v>
      </c>
      <c r="C30" s="9">
        <v>0</v>
      </c>
    </row>
    <row r="31" spans="2:5" ht="15.75" thickBot="1" x14ac:dyDescent="0.3">
      <c r="B31" s="103" t="s">
        <v>236</v>
      </c>
      <c r="C31" s="26">
        <v>0</v>
      </c>
    </row>
    <row r="32" spans="2:5" ht="15.75" thickBot="1" x14ac:dyDescent="0.3">
      <c r="B32" s="103" t="s">
        <v>237</v>
      </c>
      <c r="C32" s="26">
        <v>0</v>
      </c>
    </row>
    <row r="33" spans="1:5" ht="15.75" thickBot="1" x14ac:dyDescent="0.3">
      <c r="B33" s="124" t="s">
        <v>238</v>
      </c>
      <c r="C33" s="26">
        <v>0</v>
      </c>
    </row>
    <row r="34" spans="1:5" ht="15.75" thickBot="1" x14ac:dyDescent="0.3">
      <c r="B34" s="7" t="s">
        <v>239</v>
      </c>
      <c r="C34" s="9">
        <v>0</v>
      </c>
    </row>
    <row r="35" spans="1:5" ht="15.75" thickBot="1" x14ac:dyDescent="0.3">
      <c r="B35" s="10" t="s">
        <v>240</v>
      </c>
      <c r="C35" s="9">
        <v>0</v>
      </c>
    </row>
    <row r="36" spans="1:5" ht="15.75" thickBot="1" x14ac:dyDescent="0.3">
      <c r="B36" s="10" t="s">
        <v>241</v>
      </c>
      <c r="C36" s="9">
        <v>0</v>
      </c>
    </row>
    <row r="37" spans="1:5" ht="15.75" thickBot="1" x14ac:dyDescent="0.3">
      <c r="B37" s="7" t="s">
        <v>242</v>
      </c>
      <c r="C37" s="9">
        <v>0</v>
      </c>
    </row>
    <row r="38" spans="1:5" ht="15.75" thickBot="1" x14ac:dyDescent="0.3">
      <c r="B38" s="10" t="s">
        <v>243</v>
      </c>
      <c r="C38" s="9">
        <v>0</v>
      </c>
    </row>
    <row r="39" spans="1:5" ht="15.75" thickBot="1" x14ac:dyDescent="0.3">
      <c r="B39" s="7" t="s">
        <v>244</v>
      </c>
      <c r="C39" s="9">
        <v>0</v>
      </c>
    </row>
    <row r="40" spans="1:5" ht="15.75" thickBot="1" x14ac:dyDescent="0.3">
      <c r="B40" s="10" t="s">
        <v>245</v>
      </c>
      <c r="C40" s="26">
        <v>0</v>
      </c>
    </row>
    <row r="41" spans="1:5" ht="15.75" thickBot="1" x14ac:dyDescent="0.3">
      <c r="B41" s="7" t="s">
        <v>246</v>
      </c>
      <c r="C41" s="16">
        <v>0</v>
      </c>
    </row>
    <row r="42" spans="1:5" ht="15.75" thickBot="1" x14ac:dyDescent="0.3">
      <c r="B42" s="55" t="s">
        <v>247</v>
      </c>
      <c r="C42" s="51">
        <f>SUM(C29:C41)</f>
        <v>0</v>
      </c>
      <c r="E42" s="56" t="s">
        <v>77</v>
      </c>
    </row>
    <row r="43" spans="1:5" ht="8.1" customHeight="1" x14ac:dyDescent="0.25">
      <c r="B43" s="45"/>
      <c r="C43" s="45" t="s">
        <v>85</v>
      </c>
    </row>
    <row r="44" spans="1:5" ht="20.100000000000001" customHeight="1" thickBot="1" x14ac:dyDescent="0.3">
      <c r="A44" s="125"/>
      <c r="B44" s="126" t="s">
        <v>248</v>
      </c>
      <c r="C44" s="66">
        <f>C12+C26+C42</f>
        <v>0</v>
      </c>
      <c r="D44" s="125"/>
      <c r="E44" s="56" t="s">
        <v>77</v>
      </c>
    </row>
    <row r="45" spans="1:5" ht="8.1" customHeight="1" x14ac:dyDescent="0.25">
      <c r="A45" s="127"/>
      <c r="B45" s="127"/>
      <c r="C45" s="45" t="s">
        <v>85</v>
      </c>
      <c r="D45" s="127"/>
    </row>
    <row r="46" spans="1:5" ht="15.75" thickBot="1" x14ac:dyDescent="0.3">
      <c r="B46" s="7" t="s">
        <v>249</v>
      </c>
      <c r="C46" s="9">
        <v>0</v>
      </c>
    </row>
    <row r="47" spans="1:5" ht="8.1" customHeight="1" x14ac:dyDescent="0.25">
      <c r="B47" s="22"/>
      <c r="C47" s="45"/>
    </row>
    <row r="48" spans="1:5" ht="16.5" thickBot="1" x14ac:dyDescent="0.3">
      <c r="B48" s="126" t="s">
        <v>250</v>
      </c>
      <c r="C48" s="66">
        <f>C44+C46</f>
        <v>0</v>
      </c>
      <c r="D48" s="125"/>
      <c r="E48" s="56" t="s">
        <v>77</v>
      </c>
    </row>
    <row r="49" spans="1:5" x14ac:dyDescent="0.25">
      <c r="B49" s="22"/>
      <c r="C49" s="45"/>
    </row>
    <row r="50" spans="1:5" ht="15" customHeight="1" x14ac:dyDescent="0.25">
      <c r="A50" s="70"/>
      <c r="B50" s="70"/>
      <c r="C50" s="71"/>
      <c r="D50" s="70"/>
    </row>
    <row r="51" spans="1:5" ht="15" customHeight="1" thickBot="1" x14ac:dyDescent="0.3">
      <c r="A51" s="72"/>
      <c r="B51" s="128" t="s">
        <v>251</v>
      </c>
      <c r="C51" s="72"/>
      <c r="D51" s="72"/>
      <c r="E51" s="56" t="s">
        <v>118</v>
      </c>
    </row>
    <row r="52" spans="1:5" ht="15" customHeight="1" x14ac:dyDescent="0.25">
      <c r="A52" s="67"/>
      <c r="B52" s="67"/>
      <c r="C52" s="67"/>
      <c r="D52" s="67"/>
    </row>
  </sheetData>
  <hyperlinks>
    <hyperlink ref="A1" location="Register!A1" display="←" xr:uid="{00000000-0004-0000-0400-000000000000}"/>
  </hyperlinks>
  <pageMargins left="0.7" right="0.7" top="0.75" bottom="0.75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J71"/>
  <sheetViews>
    <sheetView zoomScale="85" zoomScaleNormal="85" workbookViewId="0"/>
  </sheetViews>
  <sheetFormatPr defaultColWidth="25.7109375" defaultRowHeight="15" x14ac:dyDescent="0.25"/>
  <cols>
    <col min="1" max="1" width="2.7109375" style="76" customWidth="1"/>
    <col min="2" max="2" width="45.5703125" style="77" customWidth="1"/>
    <col min="3" max="8" width="15.5703125" style="77" customWidth="1"/>
    <col min="9" max="9" width="1.5703125" style="77" customWidth="1"/>
    <col min="10" max="10" width="15.5703125" style="56" customWidth="1"/>
    <col min="11" max="16384" width="25.7109375" style="77"/>
  </cols>
  <sheetData>
    <row r="1" spans="1:10" ht="39.950000000000003" customHeight="1" x14ac:dyDescent="0.25">
      <c r="A1" s="119" t="s">
        <v>0</v>
      </c>
      <c r="B1" s="39" t="s">
        <v>252</v>
      </c>
      <c r="C1" s="39"/>
      <c r="D1" s="39"/>
      <c r="E1" s="39"/>
      <c r="F1" s="39"/>
      <c r="G1" s="39"/>
      <c r="H1" s="39"/>
    </row>
    <row r="2" spans="1:10" ht="15" customHeight="1" x14ac:dyDescent="0.25">
      <c r="A2" s="119"/>
      <c r="B2" s="129" t="s">
        <v>253</v>
      </c>
      <c r="C2" s="39"/>
      <c r="D2" s="39"/>
      <c r="E2" s="39"/>
      <c r="F2" s="39"/>
      <c r="G2" s="39"/>
      <c r="H2" s="39"/>
    </row>
    <row r="3" spans="1:10" ht="15" customHeight="1" x14ac:dyDescent="0.25">
      <c r="A3" s="130" t="s">
        <v>38</v>
      </c>
      <c r="C3" s="131" t="s">
        <v>73</v>
      </c>
      <c r="D3" s="131" t="s">
        <v>254</v>
      </c>
      <c r="E3" s="131" t="s">
        <v>255</v>
      </c>
      <c r="F3" s="131" t="s">
        <v>256</v>
      </c>
      <c r="G3" s="131" t="s">
        <v>257</v>
      </c>
      <c r="H3" s="131" t="s">
        <v>168</v>
      </c>
    </row>
    <row r="4" spans="1:10" ht="20.100000000000001" customHeight="1" thickBot="1" x14ac:dyDescent="0.3">
      <c r="A4" s="79"/>
      <c r="B4" s="79" t="s">
        <v>39</v>
      </c>
      <c r="C4" s="78"/>
      <c r="D4" s="78"/>
      <c r="E4" s="78"/>
      <c r="F4" s="78"/>
      <c r="G4" s="78"/>
      <c r="H4" s="78"/>
    </row>
    <row r="5" spans="1:10" ht="20.100000000000001" customHeight="1" thickBot="1" x14ac:dyDescent="0.3">
      <c r="A5" s="78"/>
      <c r="B5" s="79" t="s">
        <v>121</v>
      </c>
      <c r="C5" s="78"/>
      <c r="D5" s="78"/>
      <c r="E5" s="78"/>
      <c r="F5" s="78"/>
      <c r="G5" s="78"/>
      <c r="H5" s="78"/>
    </row>
    <row r="6" spans="1:10" s="82" customFormat="1" ht="15.75" thickBot="1" x14ac:dyDescent="0.3">
      <c r="A6" s="80"/>
      <c r="B6" s="10" t="s">
        <v>123</v>
      </c>
      <c r="C6" s="83">
        <v>0</v>
      </c>
      <c r="D6" s="132"/>
      <c r="E6" s="132"/>
      <c r="F6" s="132"/>
      <c r="G6" s="132"/>
      <c r="H6" s="132"/>
      <c r="J6" s="56" t="s">
        <v>258</v>
      </c>
    </row>
    <row r="7" spans="1:10" s="82" customFormat="1" ht="15.75" thickBot="1" x14ac:dyDescent="0.3">
      <c r="A7" s="80"/>
      <c r="B7" s="10" t="s">
        <v>125</v>
      </c>
      <c r="C7" s="83">
        <v>0</v>
      </c>
      <c r="D7" s="132"/>
      <c r="E7" s="132"/>
      <c r="F7" s="132"/>
      <c r="G7" s="132"/>
      <c r="H7" s="132"/>
      <c r="J7" s="56" t="s">
        <v>258</v>
      </c>
    </row>
    <row r="8" spans="1:10" s="82" customFormat="1" ht="15.75" thickBot="1" x14ac:dyDescent="0.3">
      <c r="A8" s="80"/>
      <c r="B8" s="122" t="s">
        <v>259</v>
      </c>
      <c r="C8" s="132"/>
      <c r="D8" s="132"/>
      <c r="E8" s="132"/>
      <c r="F8" s="132"/>
      <c r="G8" s="132"/>
      <c r="H8" s="132"/>
      <c r="J8" s="81"/>
    </row>
    <row r="9" spans="1:10" s="82" customFormat="1" ht="15.75" thickBot="1" x14ac:dyDescent="0.3">
      <c r="A9" s="80"/>
      <c r="B9" s="122" t="s">
        <v>260</v>
      </c>
      <c r="C9" s="133">
        <f t="shared" ref="C9:C10" si="0">SUM(D9:H9)</f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J9" s="81"/>
    </row>
    <row r="10" spans="1:10" s="82" customFormat="1" ht="15.75" thickBot="1" x14ac:dyDescent="0.3">
      <c r="A10" s="80"/>
      <c r="B10" s="122" t="s">
        <v>261</v>
      </c>
      <c r="C10" s="133">
        <f t="shared" si="0"/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J10" s="81"/>
    </row>
    <row r="11" spans="1:10" ht="15.75" thickBot="1" x14ac:dyDescent="0.3">
      <c r="B11" s="122" t="s">
        <v>134</v>
      </c>
      <c r="C11" s="133">
        <f>SUM(D11:H11)</f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</row>
    <row r="12" spans="1:10" ht="15.75" thickBot="1" x14ac:dyDescent="0.3">
      <c r="B12" s="10" t="s">
        <v>135</v>
      </c>
      <c r="C12" s="133">
        <f t="shared" ref="C12:C16" si="1">SUM(D12:H12)</f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</row>
    <row r="13" spans="1:10" ht="15.75" thickBot="1" x14ac:dyDescent="0.3">
      <c r="B13" s="10" t="s">
        <v>136</v>
      </c>
      <c r="C13" s="133">
        <f>SUM(D13:H13)</f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</row>
    <row r="14" spans="1:10" ht="15.75" thickBot="1" x14ac:dyDescent="0.3">
      <c r="B14" s="10" t="s">
        <v>137</v>
      </c>
      <c r="C14" s="133">
        <f t="shared" si="1"/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</row>
    <row r="15" spans="1:10" ht="15.75" thickBot="1" x14ac:dyDescent="0.3">
      <c r="B15" s="122" t="s">
        <v>138</v>
      </c>
      <c r="C15" s="133">
        <f t="shared" si="1"/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</row>
    <row r="16" spans="1:10" ht="15.75" thickBot="1" x14ac:dyDescent="0.3">
      <c r="B16" s="10" t="s">
        <v>131</v>
      </c>
      <c r="C16" s="134">
        <f t="shared" si="1"/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</row>
    <row r="17" spans="1:10" ht="15.75" thickBot="1" x14ac:dyDescent="0.3">
      <c r="B17" s="57" t="s">
        <v>143</v>
      </c>
      <c r="C17" s="135">
        <f t="shared" ref="C17:H17" si="2">SUM(C6:C16)</f>
        <v>0</v>
      </c>
      <c r="D17" s="136">
        <f t="shared" si="2"/>
        <v>0</v>
      </c>
      <c r="E17" s="136">
        <f t="shared" si="2"/>
        <v>0</v>
      </c>
      <c r="F17" s="136">
        <f t="shared" si="2"/>
        <v>0</v>
      </c>
      <c r="G17" s="136">
        <f t="shared" si="2"/>
        <v>0</v>
      </c>
      <c r="H17" s="136">
        <f t="shared" si="2"/>
        <v>0</v>
      </c>
      <c r="J17" s="56" t="s">
        <v>77</v>
      </c>
    </row>
    <row r="18" spans="1:10" ht="8.1" customHeight="1" x14ac:dyDescent="0.25">
      <c r="B18" s="89"/>
      <c r="C18" s="89" t="s">
        <v>85</v>
      </c>
      <c r="D18" s="89" t="s">
        <v>85</v>
      </c>
      <c r="E18" s="89" t="s">
        <v>85</v>
      </c>
      <c r="F18" s="89" t="s">
        <v>85</v>
      </c>
      <c r="G18" s="89" t="s">
        <v>85</v>
      </c>
      <c r="H18" s="89" t="s">
        <v>85</v>
      </c>
    </row>
    <row r="19" spans="1:10" ht="20.100000000000001" customHeight="1" thickBot="1" x14ac:dyDescent="0.3">
      <c r="A19" s="88"/>
      <c r="B19" s="79" t="s">
        <v>144</v>
      </c>
      <c r="C19" s="78" t="s">
        <v>85</v>
      </c>
      <c r="D19" s="78" t="s">
        <v>85</v>
      </c>
      <c r="E19" s="78" t="s">
        <v>85</v>
      </c>
      <c r="F19" s="78" t="s">
        <v>85</v>
      </c>
      <c r="G19" s="78" t="s">
        <v>85</v>
      </c>
      <c r="H19" s="78" t="s">
        <v>85</v>
      </c>
    </row>
    <row r="20" spans="1:10" ht="15" customHeight="1" thickBot="1" x14ac:dyDescent="0.3">
      <c r="B20" s="137" t="s">
        <v>262</v>
      </c>
      <c r="C20" s="133">
        <f>SUM(D20:H20)</f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</row>
    <row r="21" spans="1:10" ht="15.75" thickBot="1" x14ac:dyDescent="0.3">
      <c r="B21" s="122" t="s">
        <v>263</v>
      </c>
      <c r="C21" s="132"/>
      <c r="D21" s="132"/>
      <c r="E21" s="132"/>
      <c r="F21" s="132"/>
      <c r="G21" s="132"/>
      <c r="H21" s="132"/>
    </row>
    <row r="22" spans="1:10" ht="15.75" thickBot="1" x14ac:dyDescent="0.3">
      <c r="B22" s="122" t="s">
        <v>260</v>
      </c>
      <c r="C22" s="133">
        <f>SUM(D22:H22)</f>
        <v>0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</row>
    <row r="23" spans="1:10" ht="15.75" thickBot="1" x14ac:dyDescent="0.3">
      <c r="B23" s="122" t="s">
        <v>261</v>
      </c>
      <c r="C23" s="133">
        <f t="shared" ref="C23:C28" si="3">SUM(D23:H23)</f>
        <v>0</v>
      </c>
      <c r="D23" s="83">
        <v>0</v>
      </c>
      <c r="E23" s="83">
        <v>0</v>
      </c>
      <c r="F23" s="83">
        <v>0</v>
      </c>
      <c r="G23" s="83">
        <v>0</v>
      </c>
      <c r="H23" s="83">
        <v>0</v>
      </c>
    </row>
    <row r="24" spans="1:10" ht="15.75" thickBot="1" x14ac:dyDescent="0.3">
      <c r="B24" s="10" t="s">
        <v>149</v>
      </c>
      <c r="C24" s="133">
        <f t="shared" si="3"/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</row>
    <row r="25" spans="1:10" ht="15.75" thickBot="1" x14ac:dyDescent="0.3">
      <c r="B25" s="10" t="s">
        <v>150</v>
      </c>
      <c r="C25" s="133">
        <f t="shared" si="3"/>
        <v>0</v>
      </c>
      <c r="D25" s="132"/>
      <c r="E25" s="83">
        <v>0</v>
      </c>
      <c r="F25" s="132"/>
      <c r="G25" s="132"/>
      <c r="H25" s="132"/>
    </row>
    <row r="26" spans="1:10" ht="15.75" thickBot="1" x14ac:dyDescent="0.3">
      <c r="B26" s="10" t="s">
        <v>151</v>
      </c>
      <c r="C26" s="133">
        <f t="shared" si="3"/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</row>
    <row r="27" spans="1:10" ht="15.75" thickBot="1" x14ac:dyDescent="0.3">
      <c r="B27" s="10" t="s">
        <v>152</v>
      </c>
      <c r="C27" s="133">
        <f t="shared" si="3"/>
        <v>0</v>
      </c>
      <c r="D27" s="83">
        <v>0</v>
      </c>
      <c r="E27" s="83">
        <v>0</v>
      </c>
      <c r="F27" s="83">
        <v>0</v>
      </c>
      <c r="G27" s="83">
        <v>0</v>
      </c>
      <c r="H27" s="83">
        <v>0</v>
      </c>
    </row>
    <row r="28" spans="1:10" ht="15.75" thickBot="1" x14ac:dyDescent="0.3">
      <c r="B28" s="10" t="s">
        <v>153</v>
      </c>
      <c r="C28" s="138">
        <f t="shared" si="3"/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</row>
    <row r="29" spans="1:10" ht="15" customHeight="1" thickBot="1" x14ac:dyDescent="0.3">
      <c r="B29" s="57" t="s">
        <v>157</v>
      </c>
      <c r="C29" s="139">
        <f t="shared" ref="C29:H29" si="4">SUM(C20:C28)</f>
        <v>0</v>
      </c>
      <c r="D29" s="136">
        <f t="shared" si="4"/>
        <v>0</v>
      </c>
      <c r="E29" s="136">
        <f t="shared" si="4"/>
        <v>0</v>
      </c>
      <c r="F29" s="136">
        <f t="shared" si="4"/>
        <v>0</v>
      </c>
      <c r="G29" s="136">
        <f t="shared" si="4"/>
        <v>0</v>
      </c>
      <c r="H29" s="136">
        <f t="shared" si="4"/>
        <v>0</v>
      </c>
      <c r="J29" s="56" t="s">
        <v>77</v>
      </c>
    </row>
    <row r="30" spans="1:10" ht="8.1" customHeight="1" x14ac:dyDescent="0.25">
      <c r="B30" s="89"/>
      <c r="C30" s="140"/>
      <c r="D30" s="141"/>
      <c r="E30" s="141"/>
      <c r="F30" s="141"/>
      <c r="G30" s="141"/>
      <c r="H30" s="141"/>
    </row>
    <row r="31" spans="1:10" ht="20.100000000000001" customHeight="1" thickBot="1" x14ac:dyDescent="0.3">
      <c r="B31" s="142" t="s">
        <v>158</v>
      </c>
      <c r="C31" s="143">
        <f>C17-C29</f>
        <v>0</v>
      </c>
      <c r="D31" s="160"/>
      <c r="E31" s="160"/>
      <c r="F31" s="160"/>
      <c r="G31" s="160"/>
      <c r="H31" s="160"/>
    </row>
    <row r="32" spans="1:10" x14ac:dyDescent="0.25">
      <c r="B32" s="65"/>
      <c r="C32" s="144"/>
      <c r="D32" s="144"/>
      <c r="E32" s="144"/>
      <c r="F32" s="144"/>
      <c r="G32" s="144"/>
      <c r="H32" s="144"/>
    </row>
    <row r="33" spans="1:10" ht="20.100000000000001" customHeight="1" thickBot="1" x14ac:dyDescent="0.3">
      <c r="B33" s="145" t="s">
        <v>159</v>
      </c>
      <c r="C33" s="146"/>
      <c r="D33" s="146"/>
      <c r="E33" s="146"/>
      <c r="F33" s="146"/>
      <c r="G33" s="146"/>
      <c r="H33" s="146"/>
    </row>
    <row r="34" spans="1:10" ht="15.75" thickBot="1" x14ac:dyDescent="0.3">
      <c r="B34" s="10" t="s">
        <v>160</v>
      </c>
      <c r="C34" s="133">
        <f>SUM(D34:H34)</f>
        <v>0</v>
      </c>
      <c r="D34" s="161"/>
      <c r="E34" s="161"/>
      <c r="F34" s="161"/>
      <c r="G34" s="161"/>
      <c r="H34" s="161"/>
    </row>
    <row r="35" spans="1:10" ht="15.75" thickBot="1" x14ac:dyDescent="0.3">
      <c r="B35" s="10" t="s">
        <v>161</v>
      </c>
      <c r="C35" s="133">
        <f t="shared" ref="C35:C36" si="5">SUM(D35:H35)</f>
        <v>0</v>
      </c>
      <c r="D35" s="162"/>
      <c r="E35" s="162"/>
      <c r="F35" s="162"/>
      <c r="G35" s="162"/>
      <c r="H35" s="162"/>
    </row>
    <row r="36" spans="1:10" ht="15.75" thickBot="1" x14ac:dyDescent="0.3">
      <c r="B36" s="10" t="s">
        <v>162</v>
      </c>
      <c r="C36" s="134">
        <f t="shared" si="5"/>
        <v>0</v>
      </c>
      <c r="D36" s="163"/>
      <c r="E36" s="163"/>
      <c r="F36" s="163"/>
      <c r="G36" s="163"/>
      <c r="H36" s="163"/>
    </row>
    <row r="37" spans="1:10" ht="8.1" customHeight="1" x14ac:dyDescent="0.25">
      <c r="B37" s="65"/>
      <c r="C37" s="138"/>
      <c r="D37" s="141"/>
      <c r="E37" s="141"/>
      <c r="F37" s="141"/>
      <c r="G37" s="141"/>
      <c r="H37" s="141"/>
    </row>
    <row r="38" spans="1:10" ht="20.100000000000001" customHeight="1" thickBot="1" x14ac:dyDescent="0.3">
      <c r="B38" s="142" t="s">
        <v>163</v>
      </c>
      <c r="C38" s="143">
        <f>SUM(C34:C37)</f>
        <v>0</v>
      </c>
      <c r="D38" s="160"/>
      <c r="E38" s="160"/>
      <c r="F38" s="160"/>
      <c r="G38" s="160"/>
      <c r="H38" s="160"/>
      <c r="J38" s="56" t="s">
        <v>77</v>
      </c>
    </row>
    <row r="39" spans="1:10" x14ac:dyDescent="0.25">
      <c r="B39" s="65"/>
      <c r="C39" s="84"/>
      <c r="D39" s="84"/>
      <c r="E39" s="84"/>
      <c r="F39" s="84"/>
      <c r="G39" s="84"/>
      <c r="H39" s="84"/>
    </row>
    <row r="40" spans="1:10" ht="20.100000000000001" customHeight="1" thickBot="1" x14ac:dyDescent="0.3">
      <c r="A40" s="79"/>
      <c r="B40" s="79" t="s">
        <v>264</v>
      </c>
      <c r="C40" s="78"/>
      <c r="D40" s="78"/>
      <c r="E40" s="78"/>
      <c r="F40" s="78"/>
      <c r="G40" s="78"/>
      <c r="H40" s="78"/>
    </row>
    <row r="41" spans="1:10" s="82" customFormat="1" ht="20.100000000000001" customHeight="1" thickBot="1" x14ac:dyDescent="0.3">
      <c r="A41" s="78"/>
      <c r="B41" s="79" t="s">
        <v>2</v>
      </c>
      <c r="C41" s="78"/>
      <c r="D41" s="78"/>
      <c r="E41" s="78"/>
      <c r="F41" s="78"/>
      <c r="G41" s="78"/>
      <c r="H41" s="78"/>
      <c r="J41" s="81"/>
    </row>
    <row r="42" spans="1:10" ht="15.75" thickBot="1" x14ac:dyDescent="0.3">
      <c r="B42" s="10" t="s">
        <v>75</v>
      </c>
      <c r="C42" s="133">
        <f>SUM(D42:H42)</f>
        <v>0</v>
      </c>
      <c r="D42" s="83">
        <v>0</v>
      </c>
      <c r="E42" s="83">
        <v>0</v>
      </c>
      <c r="F42" s="83">
        <v>0</v>
      </c>
      <c r="G42" s="83">
        <v>0</v>
      </c>
      <c r="H42" s="83">
        <v>0</v>
      </c>
    </row>
    <row r="43" spans="1:10" ht="15.75" thickBot="1" x14ac:dyDescent="0.3">
      <c r="B43" s="10" t="s">
        <v>265</v>
      </c>
      <c r="C43" s="133">
        <f t="shared" ref="C43:C45" si="6">SUM(D43:H43)</f>
        <v>0</v>
      </c>
      <c r="D43" s="83">
        <v>0</v>
      </c>
      <c r="E43" s="83">
        <v>0</v>
      </c>
      <c r="F43" s="83">
        <v>0</v>
      </c>
      <c r="G43" s="83">
        <v>0</v>
      </c>
      <c r="H43" s="83">
        <v>0</v>
      </c>
    </row>
    <row r="44" spans="1:10" ht="15.75" thickBot="1" x14ac:dyDescent="0.3">
      <c r="B44" s="10" t="s">
        <v>266</v>
      </c>
      <c r="C44" s="133">
        <f t="shared" si="6"/>
        <v>0</v>
      </c>
      <c r="D44" s="83">
        <v>0</v>
      </c>
      <c r="E44" s="83">
        <v>0</v>
      </c>
      <c r="F44" s="83">
        <v>0</v>
      </c>
      <c r="G44" s="83">
        <v>0</v>
      </c>
      <c r="H44" s="83">
        <v>0</v>
      </c>
    </row>
    <row r="45" spans="1:10" ht="15.75" thickBot="1" x14ac:dyDescent="0.3">
      <c r="B45" s="10" t="s">
        <v>9</v>
      </c>
      <c r="C45" s="138">
        <f t="shared" si="6"/>
        <v>0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</row>
    <row r="46" spans="1:10" ht="15.75" thickBot="1" x14ac:dyDescent="0.3">
      <c r="B46" s="57" t="s">
        <v>96</v>
      </c>
      <c r="C46" s="139">
        <f t="shared" ref="C46:H46" si="7">SUM(C42:C45)</f>
        <v>0</v>
      </c>
      <c r="D46" s="136">
        <f t="shared" si="7"/>
        <v>0</v>
      </c>
      <c r="E46" s="136">
        <f t="shared" si="7"/>
        <v>0</v>
      </c>
      <c r="F46" s="136">
        <f t="shared" si="7"/>
        <v>0</v>
      </c>
      <c r="G46" s="136">
        <f t="shared" si="7"/>
        <v>0</v>
      </c>
      <c r="H46" s="136">
        <f t="shared" si="7"/>
        <v>0</v>
      </c>
      <c r="J46" s="56" t="s">
        <v>77</v>
      </c>
    </row>
    <row r="47" spans="1:10" ht="8.1" customHeight="1" x14ac:dyDescent="0.25">
      <c r="B47" s="65"/>
      <c r="C47" s="84"/>
      <c r="D47" s="84"/>
      <c r="E47" s="84"/>
      <c r="F47" s="84"/>
      <c r="G47" s="84"/>
      <c r="H47" s="84"/>
    </row>
    <row r="48" spans="1:10" s="82" customFormat="1" ht="20.100000000000001" customHeight="1" thickBot="1" x14ac:dyDescent="0.3">
      <c r="A48" s="78"/>
      <c r="B48" s="79" t="s">
        <v>11</v>
      </c>
      <c r="C48" s="78"/>
      <c r="D48" s="78"/>
      <c r="E48" s="78"/>
      <c r="F48" s="78"/>
      <c r="G48" s="78"/>
      <c r="H48" s="78"/>
      <c r="J48" s="81"/>
    </row>
    <row r="49" spans="2:10" ht="15.75" thickBot="1" x14ac:dyDescent="0.3">
      <c r="B49" s="10" t="s">
        <v>267</v>
      </c>
      <c r="C49" s="133">
        <f>SUM(D49:H49)</f>
        <v>0</v>
      </c>
      <c r="D49" s="83">
        <v>0</v>
      </c>
      <c r="E49" s="83">
        <v>0</v>
      </c>
      <c r="F49" s="83">
        <v>0</v>
      </c>
      <c r="G49" s="83">
        <v>0</v>
      </c>
      <c r="H49" s="83">
        <v>0</v>
      </c>
    </row>
    <row r="50" spans="2:10" ht="15.75" thickBot="1" x14ac:dyDescent="0.3">
      <c r="B50" s="10" t="s">
        <v>101</v>
      </c>
      <c r="C50" s="133">
        <f>SUM(D50:H50)</f>
        <v>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</row>
    <row r="51" spans="2:10" ht="15.75" thickBot="1" x14ac:dyDescent="0.3">
      <c r="B51" s="10" t="s">
        <v>268</v>
      </c>
      <c r="C51" s="133">
        <f t="shared" ref="C51:C54" si="8">SUM(D51:H51)</f>
        <v>0</v>
      </c>
      <c r="D51" s="83">
        <v>0</v>
      </c>
      <c r="E51" s="83">
        <v>0</v>
      </c>
      <c r="F51" s="83">
        <v>0</v>
      </c>
      <c r="G51" s="83">
        <v>0</v>
      </c>
      <c r="H51" s="83">
        <v>0</v>
      </c>
    </row>
    <row r="52" spans="2:10" ht="15.75" thickBot="1" x14ac:dyDescent="0.3">
      <c r="B52" s="10" t="s">
        <v>102</v>
      </c>
      <c r="C52" s="133">
        <f t="shared" si="8"/>
        <v>0</v>
      </c>
      <c r="D52" s="83">
        <v>0</v>
      </c>
      <c r="E52" s="83">
        <v>0</v>
      </c>
      <c r="F52" s="83">
        <v>0</v>
      </c>
      <c r="G52" s="83">
        <v>0</v>
      </c>
      <c r="H52" s="83">
        <v>0</v>
      </c>
    </row>
    <row r="53" spans="2:10" ht="15.75" thickBot="1" x14ac:dyDescent="0.3">
      <c r="B53" s="10" t="s">
        <v>269</v>
      </c>
      <c r="C53" s="133">
        <f t="shared" si="8"/>
        <v>0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</row>
    <row r="54" spans="2:10" ht="15.75" thickBot="1" x14ac:dyDescent="0.3">
      <c r="B54" s="10" t="s">
        <v>20</v>
      </c>
      <c r="C54" s="138">
        <f t="shared" si="8"/>
        <v>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</row>
    <row r="55" spans="2:10" ht="15.75" thickBot="1" x14ac:dyDescent="0.3">
      <c r="B55" s="57" t="s">
        <v>111</v>
      </c>
      <c r="C55" s="139">
        <f t="shared" ref="C55:H55" si="9">SUM(C49:C54)</f>
        <v>0</v>
      </c>
      <c r="D55" s="136">
        <f t="shared" si="9"/>
        <v>0</v>
      </c>
      <c r="E55" s="136">
        <f t="shared" si="9"/>
        <v>0</v>
      </c>
      <c r="F55" s="136">
        <f t="shared" si="9"/>
        <v>0</v>
      </c>
      <c r="G55" s="136">
        <f t="shared" si="9"/>
        <v>0</v>
      </c>
      <c r="H55" s="136">
        <f t="shared" si="9"/>
        <v>0</v>
      </c>
      <c r="J55" s="56" t="s">
        <v>77</v>
      </c>
    </row>
    <row r="56" spans="2:10" ht="8.1" customHeight="1" x14ac:dyDescent="0.25">
      <c r="B56" s="62"/>
      <c r="C56" s="147"/>
      <c r="D56" s="148"/>
      <c r="E56" s="148"/>
      <c r="F56" s="148"/>
      <c r="G56" s="148"/>
      <c r="H56" s="148"/>
    </row>
    <row r="57" spans="2:10" ht="15.75" thickBot="1" x14ac:dyDescent="0.3">
      <c r="B57" s="57" t="s">
        <v>270</v>
      </c>
      <c r="C57" s="149">
        <f t="shared" ref="C57:H57" si="10">C46-C55</f>
        <v>0</v>
      </c>
      <c r="D57" s="150">
        <f t="shared" si="10"/>
        <v>0</v>
      </c>
      <c r="E57" s="150">
        <f t="shared" si="10"/>
        <v>0</v>
      </c>
      <c r="F57" s="150">
        <f t="shared" si="10"/>
        <v>0</v>
      </c>
      <c r="G57" s="150">
        <f t="shared" si="10"/>
        <v>0</v>
      </c>
      <c r="H57" s="150">
        <f t="shared" si="10"/>
        <v>0</v>
      </c>
      <c r="J57" s="56" t="s">
        <v>77</v>
      </c>
    </row>
    <row r="58" spans="2:10" ht="8.1" customHeight="1" x14ac:dyDescent="0.25">
      <c r="B58" s="65"/>
      <c r="C58" s="138"/>
      <c r="D58" s="84"/>
      <c r="E58" s="84"/>
      <c r="F58" s="84"/>
      <c r="G58" s="84"/>
      <c r="H58" s="84"/>
    </row>
    <row r="59" spans="2:10" ht="15.75" thickBot="1" x14ac:dyDescent="0.3">
      <c r="B59" s="10" t="s">
        <v>114</v>
      </c>
      <c r="C59" s="133">
        <f>SUM(D59:H59)</f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</row>
    <row r="60" spans="2:10" ht="15.75" thickBot="1" x14ac:dyDescent="0.3">
      <c r="B60" s="10" t="s">
        <v>271</v>
      </c>
      <c r="C60" s="133">
        <f t="shared" ref="C60:C61" si="11">SUM(D60:H60)</f>
        <v>0</v>
      </c>
      <c r="D60" s="83">
        <v>0</v>
      </c>
      <c r="E60" s="83">
        <v>0</v>
      </c>
      <c r="F60" s="83">
        <v>0</v>
      </c>
      <c r="G60" s="83">
        <v>0</v>
      </c>
      <c r="H60" s="83">
        <v>0</v>
      </c>
    </row>
    <row r="61" spans="2:10" ht="15.75" thickBot="1" x14ac:dyDescent="0.3">
      <c r="B61" s="10" t="s">
        <v>272</v>
      </c>
      <c r="C61" s="134">
        <f t="shared" si="11"/>
        <v>0</v>
      </c>
      <c r="D61" s="151">
        <v>0</v>
      </c>
      <c r="E61" s="151">
        <v>0</v>
      </c>
      <c r="F61" s="151">
        <v>0</v>
      </c>
      <c r="G61" s="151">
        <v>0</v>
      </c>
      <c r="H61" s="151">
        <v>0</v>
      </c>
    </row>
    <row r="62" spans="2:10" ht="8.1" customHeight="1" x14ac:dyDescent="0.25">
      <c r="B62" s="65"/>
      <c r="C62" s="138"/>
      <c r="D62" s="84"/>
      <c r="E62" s="84"/>
      <c r="F62" s="84"/>
      <c r="G62" s="84"/>
      <c r="H62" s="84"/>
    </row>
    <row r="63" spans="2:10" ht="15.75" thickBot="1" x14ac:dyDescent="0.3">
      <c r="B63" s="57" t="s">
        <v>273</v>
      </c>
      <c r="C63" s="149">
        <f t="shared" ref="C63:H63" si="12">SUM(C57:C61)</f>
        <v>0</v>
      </c>
      <c r="D63" s="150">
        <f t="shared" si="12"/>
        <v>0</v>
      </c>
      <c r="E63" s="150">
        <f t="shared" si="12"/>
        <v>0</v>
      </c>
      <c r="F63" s="150">
        <f t="shared" si="12"/>
        <v>0</v>
      </c>
      <c r="G63" s="150">
        <f t="shared" si="12"/>
        <v>0</v>
      </c>
      <c r="H63" s="150">
        <f t="shared" si="12"/>
        <v>0</v>
      </c>
      <c r="J63" s="56" t="s">
        <v>77</v>
      </c>
    </row>
    <row r="64" spans="2:10" x14ac:dyDescent="0.25">
      <c r="B64" s="65"/>
      <c r="C64" s="84"/>
      <c r="D64" s="84"/>
      <c r="E64" s="84"/>
      <c r="F64" s="84"/>
      <c r="G64" s="84"/>
      <c r="H64" s="84"/>
    </row>
    <row r="65" spans="1:10" s="82" customFormat="1" ht="20.100000000000001" customHeight="1" thickBot="1" x14ac:dyDescent="0.3">
      <c r="A65" s="78"/>
      <c r="B65" s="79" t="s">
        <v>164</v>
      </c>
      <c r="C65" s="78"/>
      <c r="D65" s="78"/>
      <c r="E65" s="78"/>
      <c r="F65" s="78"/>
      <c r="G65" s="78"/>
      <c r="H65" s="78"/>
      <c r="J65" s="81"/>
    </row>
    <row r="66" spans="1:10" ht="15.75" thickBot="1" x14ac:dyDescent="0.3">
      <c r="B66" s="94" t="s">
        <v>166</v>
      </c>
      <c r="C66" s="83">
        <v>0</v>
      </c>
      <c r="D66" s="164"/>
      <c r="E66" s="164"/>
      <c r="F66" s="164"/>
      <c r="G66" s="164"/>
      <c r="H66" s="164"/>
      <c r="J66" s="56" t="s">
        <v>258</v>
      </c>
    </row>
    <row r="67" spans="1:10" ht="15.75" thickBot="1" x14ac:dyDescent="0.3">
      <c r="B67" s="94" t="s">
        <v>167</v>
      </c>
      <c r="C67" s="83">
        <v>0</v>
      </c>
      <c r="D67" s="165"/>
      <c r="E67" s="165"/>
      <c r="F67" s="165"/>
      <c r="G67" s="165"/>
      <c r="H67" s="165"/>
      <c r="J67" s="56" t="s">
        <v>258</v>
      </c>
    </row>
    <row r="68" spans="1:10" x14ac:dyDescent="0.25">
      <c r="B68" s="65"/>
      <c r="C68" s="84"/>
      <c r="D68" s="84"/>
      <c r="E68" s="84"/>
      <c r="F68" s="84"/>
      <c r="G68" s="84"/>
      <c r="H68" s="84"/>
    </row>
    <row r="69" spans="1:10" s="82" customFormat="1" ht="20.100000000000001" customHeight="1" thickBot="1" x14ac:dyDescent="0.3">
      <c r="A69" s="78"/>
      <c r="B69" s="79" t="s">
        <v>274</v>
      </c>
      <c r="C69" s="78"/>
      <c r="D69" s="78"/>
      <c r="E69" s="78"/>
      <c r="F69" s="78"/>
      <c r="G69" s="78"/>
      <c r="H69" s="78"/>
      <c r="J69" s="81"/>
    </row>
    <row r="70" spans="1:10" ht="15.75" thickBot="1" x14ac:dyDescent="0.3">
      <c r="B70" s="94" t="s">
        <v>170</v>
      </c>
      <c r="C70" s="152" t="e">
        <f>(C6+C7)/C29</f>
        <v>#DIV/0!</v>
      </c>
      <c r="D70" s="164"/>
      <c r="E70" s="164"/>
      <c r="F70" s="164"/>
      <c r="G70" s="164"/>
      <c r="H70" s="164"/>
    </row>
    <row r="71" spans="1:10" ht="15.75" thickBot="1" x14ac:dyDescent="0.3">
      <c r="B71" s="94" t="s">
        <v>171</v>
      </c>
      <c r="C71" s="152" t="e">
        <f>(C31-C15)/(C17-C15)</f>
        <v>#DIV/0!</v>
      </c>
      <c r="D71" s="165"/>
      <c r="E71" s="165"/>
      <c r="F71" s="165"/>
      <c r="G71" s="165"/>
      <c r="H71" s="165"/>
    </row>
  </sheetData>
  <mergeCells count="5">
    <mergeCell ref="D31:H31"/>
    <mergeCell ref="D34:H36"/>
    <mergeCell ref="D38:H38"/>
    <mergeCell ref="D66:H67"/>
    <mergeCell ref="D70:H71"/>
  </mergeCells>
  <hyperlinks>
    <hyperlink ref="A1" location="Register!A1" display="←" xr:uid="{00000000-0004-0000-0500-000000000000}"/>
  </hyperlink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HCP (I&amp;E)</vt:lpstr>
      <vt:lpstr>AP (I&amp;E)</vt:lpstr>
      <vt:lpstr>AP (Balance Sheet)</vt:lpstr>
      <vt:lpstr>AP (Cash Flow)</vt:lpstr>
      <vt:lpstr>Consolidated Segment Report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HWANG, Ben</dc:creator>
  <cp:lastModifiedBy>RICHARDS, Mark</cp:lastModifiedBy>
  <dcterms:created xsi:type="dcterms:W3CDTF">2021-05-05T05:18:41Z</dcterms:created>
  <dcterms:modified xsi:type="dcterms:W3CDTF">2021-08-10T02:23:06Z</dcterms:modified>
</cp:coreProperties>
</file>