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20" yWindow="3225" windowWidth="25155" windowHeight="8700" tabRatio="693"/>
  </bookViews>
  <sheets>
    <sheet name="Total by Group" sheetId="6" r:id="rId1"/>
    <sheet name="Total by Sub-Group" sheetId="31" r:id="rId2"/>
    <sheet name="Utilisation" sheetId="32" r:id="rId3"/>
  </sheets>
  <definedNames>
    <definedName name="_xlnm._FilterDatabase" localSheetId="0" hidden="1">'Total by Group'!$C$2:$D$13</definedName>
    <definedName name="_xlnm._FilterDatabase" localSheetId="1" hidden="1">'Total by Sub-Group'!$C$2:$D$50</definedName>
  </definedNames>
  <calcPr calcId="162913"/>
</workbook>
</file>

<file path=xl/calcChain.xml><?xml version="1.0" encoding="utf-8"?>
<calcChain xmlns="http://schemas.openxmlformats.org/spreadsheetml/2006/main">
  <c r="D16" i="6" l="1"/>
  <c r="D14" i="6" l="1"/>
  <c r="C14" i="6"/>
  <c r="D15" i="6" l="1"/>
  <c r="D17" i="6" l="1"/>
</calcChain>
</file>

<file path=xl/sharedStrings.xml><?xml version="1.0" encoding="utf-8"?>
<sst xmlns="http://schemas.openxmlformats.org/spreadsheetml/2006/main" count="1228" uniqueCount="797">
  <si>
    <t>Group 9 - Accessories</t>
  </si>
  <si>
    <t>(k) Protective Films</t>
  </si>
  <si>
    <t>(j) Powders &amp; Pastes</t>
  </si>
  <si>
    <t>(a) Adhesive Barrier</t>
  </si>
  <si>
    <t>(g) Deodorants</t>
  </si>
  <si>
    <t>(d) Cleansers &amp; Solvents</t>
  </si>
  <si>
    <t>(f) Creams &amp; Ointments</t>
  </si>
  <si>
    <t>(l) Seals</t>
  </si>
  <si>
    <t>Group 11 - Fistula</t>
  </si>
  <si>
    <t>(a) All</t>
  </si>
  <si>
    <t>(m) Miscellaneous</t>
  </si>
  <si>
    <t>(a) Mechanical Coupling</t>
  </si>
  <si>
    <t>Group 10 - Paediatric</t>
  </si>
  <si>
    <t>Group 8 - Alternative Systems</t>
  </si>
  <si>
    <t>(a) Plug Systems</t>
  </si>
  <si>
    <t>(c) Clamps &amp; Clips</t>
  </si>
  <si>
    <t>(i) Night Drainage</t>
  </si>
  <si>
    <t>(e) Convexity Inserts</t>
  </si>
  <si>
    <t>(c) Catheters</t>
  </si>
  <si>
    <t>(b) Belts</t>
  </si>
  <si>
    <t>(b) Irrigation</t>
  </si>
  <si>
    <t>(h) Hernia Support Belts &amp; Garments</t>
  </si>
  <si>
    <t>(b) Adhesive Coupling</t>
  </si>
  <si>
    <t>(a) Mechanical Coupling - Flat</t>
  </si>
  <si>
    <t>(b) Flat Baseplate</t>
  </si>
  <si>
    <t>(b) Convex Baseplate</t>
  </si>
  <si>
    <t>(a) Flat Baseplate</t>
  </si>
  <si>
    <t>Group 1 - One-Piece Closed</t>
  </si>
  <si>
    <t>Group 2 - One-Piece Drainable</t>
  </si>
  <si>
    <t>Group 5 - Two-Piece Closed</t>
  </si>
  <si>
    <t>(d) Adhesive Coupling - Flat</t>
  </si>
  <si>
    <t>(c) Convex Baseplate</t>
  </si>
  <si>
    <t>(d) Rubber Appliances</t>
  </si>
  <si>
    <t>Group 6 - Two-Piece Drainable</t>
  </si>
  <si>
    <t>Group 4 - Two-Piece Baseplate</t>
  </si>
  <si>
    <t>(c) Mechanical Coupling - Convex</t>
  </si>
  <si>
    <t>(a) Stoma Caps</t>
  </si>
  <si>
    <t>Group 3 - One-Piece Urostomy</t>
  </si>
  <si>
    <t>(b) Mechanical Coupling - Extended Wear</t>
  </si>
  <si>
    <t>(f) Adhesive Coupling - Convex</t>
  </si>
  <si>
    <t>Group 7 - Two-Piece Urostomy</t>
  </si>
  <si>
    <t>Main Group</t>
  </si>
  <si>
    <t>Sub Group</t>
  </si>
  <si>
    <t>Total Cost</t>
  </si>
  <si>
    <t>Admin Fee @ 2.75%</t>
  </si>
  <si>
    <t>GST on Admin @ 10%</t>
  </si>
  <si>
    <t>Total Quantity</t>
  </si>
  <si>
    <t>Total (All Groups)</t>
  </si>
  <si>
    <t>Total (Including Admin Fee and GST)</t>
  </si>
  <si>
    <t>-</t>
  </si>
  <si>
    <r>
      <t>Group 2</t>
    </r>
    <r>
      <rPr>
        <sz val="11"/>
        <color theme="1"/>
        <rFont val="Calibri"/>
        <family val="2"/>
        <scheme val="minor"/>
      </rPr>
      <t xml:space="preserve"> - One-Piece Drainable</t>
    </r>
  </si>
  <si>
    <r>
      <t>Group 3</t>
    </r>
    <r>
      <rPr>
        <sz val="11"/>
        <color theme="1"/>
        <rFont val="Calibri"/>
        <family val="2"/>
        <scheme val="minor"/>
      </rPr>
      <t xml:space="preserve"> - One-Piece Urostomy</t>
    </r>
  </si>
  <si>
    <r>
      <t>Group 4</t>
    </r>
    <r>
      <rPr>
        <sz val="11"/>
        <color theme="1"/>
        <rFont val="Calibri"/>
        <family val="2"/>
        <scheme val="minor"/>
      </rPr>
      <t xml:space="preserve"> - Two-Piece Baseplate</t>
    </r>
  </si>
  <si>
    <r>
      <t>Group 5</t>
    </r>
    <r>
      <rPr>
        <sz val="11"/>
        <color theme="1"/>
        <rFont val="Calibri"/>
        <family val="2"/>
        <scheme val="minor"/>
      </rPr>
      <t xml:space="preserve"> - Two-Piece Closed</t>
    </r>
  </si>
  <si>
    <t>Group/SubGroup/SAS Code</t>
  </si>
  <si>
    <t>Product Name</t>
  </si>
  <si>
    <t>Utilisation (Quantity)</t>
  </si>
  <si>
    <t>continue to next page…</t>
  </si>
  <si>
    <t>(b) Mechanical Coupling - Ext.Wear</t>
  </si>
  <si>
    <t>Omnigon Flexima Key</t>
  </si>
  <si>
    <t>Coloplast Conseal</t>
  </si>
  <si>
    <t>03582M</t>
  </si>
  <si>
    <t>Hollister Compact</t>
  </si>
  <si>
    <t>03791M</t>
  </si>
  <si>
    <t>Omnigon Biotrol Petite</t>
  </si>
  <si>
    <t>03807J</t>
  </si>
  <si>
    <t>Coloplast Alterna</t>
  </si>
  <si>
    <t>03849N</t>
  </si>
  <si>
    <t>Hollister Micro</t>
  </si>
  <si>
    <t>03871R</t>
  </si>
  <si>
    <t>Dansac Nova</t>
  </si>
  <si>
    <t>03997J</t>
  </si>
  <si>
    <t>Dansac Solo</t>
  </si>
  <si>
    <t>03500F</t>
  </si>
  <si>
    <t>Hollister ModermaFlex QuietWear</t>
  </si>
  <si>
    <t>03524L</t>
  </si>
  <si>
    <t>Coloplast Alterna Comfort</t>
  </si>
  <si>
    <t>03546P</t>
  </si>
  <si>
    <t>03576F</t>
  </si>
  <si>
    <t>Omnigon Almarys Quiet</t>
  </si>
  <si>
    <t>03605R</t>
  </si>
  <si>
    <t>03606T</t>
  </si>
  <si>
    <t>03615G</t>
  </si>
  <si>
    <t>Coloplast Alterna Original</t>
  </si>
  <si>
    <t>03620M</t>
  </si>
  <si>
    <t>03664W</t>
  </si>
  <si>
    <t>03689E</t>
  </si>
  <si>
    <t>ConvaTec Active Life</t>
  </si>
  <si>
    <t>03714L</t>
  </si>
  <si>
    <t>Hollister Karaya 5</t>
  </si>
  <si>
    <t>03717P</t>
  </si>
  <si>
    <t>03801C</t>
  </si>
  <si>
    <t>Dansac Nova 1</t>
  </si>
  <si>
    <t>03802D</t>
  </si>
  <si>
    <t>03803E</t>
  </si>
  <si>
    <t>03805G</t>
  </si>
  <si>
    <t>ConvaTec Esteem</t>
  </si>
  <si>
    <t>03806H</t>
  </si>
  <si>
    <t>03933B</t>
  </si>
  <si>
    <t>Hollister Moderma Flex</t>
  </si>
  <si>
    <t>03934C</t>
  </si>
  <si>
    <t>05672M</t>
  </si>
  <si>
    <t>Dansac NovaLife</t>
  </si>
  <si>
    <t>05677T</t>
  </si>
  <si>
    <t>ConvaTec Esteem+</t>
  </si>
  <si>
    <t>05692N</t>
  </si>
  <si>
    <t>Omnigon Eakin Pelican</t>
  </si>
  <si>
    <t>05695R</t>
  </si>
  <si>
    <t>05696T</t>
  </si>
  <si>
    <t>05697W</t>
  </si>
  <si>
    <t>Coloplast SenSura Mio</t>
  </si>
  <si>
    <t>09781T</t>
  </si>
  <si>
    <t>Omnigon Welland Flair Active</t>
  </si>
  <si>
    <t>09783X</t>
  </si>
  <si>
    <t>Ainscorp Salts Confidence Natural</t>
  </si>
  <si>
    <t>09830J</t>
  </si>
  <si>
    <t>Coloplast SenSura</t>
  </si>
  <si>
    <t>09833M</t>
  </si>
  <si>
    <t>09860Y</t>
  </si>
  <si>
    <t>Ainscorp Salts Confidence Comfort</t>
  </si>
  <si>
    <t>09891N</t>
  </si>
  <si>
    <t>09917Y</t>
  </si>
  <si>
    <t>09926K</t>
  </si>
  <si>
    <t>Omnigon Flexima</t>
  </si>
  <si>
    <t>09959E</t>
  </si>
  <si>
    <t>09968P</t>
  </si>
  <si>
    <t>Omnigon Welland Flair Xtra</t>
  </si>
  <si>
    <t>09990T</t>
  </si>
  <si>
    <t>03529R</t>
  </si>
  <si>
    <t>03579J</t>
  </si>
  <si>
    <t>Hollister ModermaFlex Soft Convex</t>
  </si>
  <si>
    <t>03595F</t>
  </si>
  <si>
    <t>03930W</t>
  </si>
  <si>
    <t>Dansac NovaLife 1 Piece Closed Convex</t>
  </si>
  <si>
    <t>03945P</t>
  </si>
  <si>
    <t>Omnigon Welland Flair Active Convex Closed</t>
  </si>
  <si>
    <t>03948T</t>
  </si>
  <si>
    <t>Omnigon Welland Flair Active Curvex Closed</t>
  </si>
  <si>
    <t>03952B</t>
  </si>
  <si>
    <t>Omnigon BBraun Flexima Convex Closed</t>
  </si>
  <si>
    <t>05693P</t>
  </si>
  <si>
    <t>05694Q</t>
  </si>
  <si>
    <t>09851L</t>
  </si>
  <si>
    <t>09861B</t>
  </si>
  <si>
    <t>Ainscorp Salts Confidence</t>
  </si>
  <si>
    <t>09943H</t>
  </si>
  <si>
    <t>09945K</t>
  </si>
  <si>
    <t>03618K</t>
  </si>
  <si>
    <t>03621N</t>
  </si>
  <si>
    <t>03635H</t>
  </si>
  <si>
    <t>03636J</t>
  </si>
  <si>
    <t>ConvaTec Stomadress</t>
  </si>
  <si>
    <t>03657L</t>
  </si>
  <si>
    <t>03686B</t>
  </si>
  <si>
    <t>03687C</t>
  </si>
  <si>
    <t>03688D</t>
  </si>
  <si>
    <t>03699Q</t>
  </si>
  <si>
    <t>03732K</t>
  </si>
  <si>
    <t>03761Y</t>
  </si>
  <si>
    <t>03762B</t>
  </si>
  <si>
    <t>Hollister Karaya</t>
  </si>
  <si>
    <t>03852R</t>
  </si>
  <si>
    <t>03864J</t>
  </si>
  <si>
    <t>03873W</t>
  </si>
  <si>
    <t>Dansac Nova 1 Fold Up</t>
  </si>
  <si>
    <t>03931X</t>
  </si>
  <si>
    <t>Dansac NovaLife 1 Piece Open Flat</t>
  </si>
  <si>
    <t>03954D</t>
  </si>
  <si>
    <t>05676R</t>
  </si>
  <si>
    <t>Hollister ModermaFlex</t>
  </si>
  <si>
    <t>05678W</t>
  </si>
  <si>
    <t>05687H</t>
  </si>
  <si>
    <t>05698X</t>
  </si>
  <si>
    <t>09772H</t>
  </si>
  <si>
    <t>09780R</t>
  </si>
  <si>
    <t>09788E</t>
  </si>
  <si>
    <t>Hollister Moderma Flex Flexwear</t>
  </si>
  <si>
    <t>09829H</t>
  </si>
  <si>
    <t>Coloplast SenSura EasiClose</t>
  </si>
  <si>
    <t>09862C</t>
  </si>
  <si>
    <t>09863D</t>
  </si>
  <si>
    <t>09893Q</t>
  </si>
  <si>
    <t>Omnigon Pelican</t>
  </si>
  <si>
    <t>09911P</t>
  </si>
  <si>
    <t>09912Q</t>
  </si>
  <si>
    <t>09914T</t>
  </si>
  <si>
    <t>Omnigon Almarys Flexima</t>
  </si>
  <si>
    <t>09947M</t>
  </si>
  <si>
    <t>09951R</t>
  </si>
  <si>
    <t>ConvaTec Esteem InvisiClose</t>
  </si>
  <si>
    <t>09996D</t>
  </si>
  <si>
    <t>03596G</t>
  </si>
  <si>
    <t>03622P</t>
  </si>
  <si>
    <t>Hollister FirstChoice</t>
  </si>
  <si>
    <t>03932Y</t>
  </si>
  <si>
    <t>Dansac NovaLife 1 Piece Open Convex</t>
  </si>
  <si>
    <t>03946Q</t>
  </si>
  <si>
    <t>Omnigon Welland Flair Active Convex Drainable</t>
  </si>
  <si>
    <t>03949W</t>
  </si>
  <si>
    <t>Omnigon Welland Flair Active Curvex Drainable</t>
  </si>
  <si>
    <t>03993E</t>
  </si>
  <si>
    <t>05675Q</t>
  </si>
  <si>
    <t>05699Y</t>
  </si>
  <si>
    <t>09779Q</t>
  </si>
  <si>
    <t>09850K</t>
  </si>
  <si>
    <t>09885G</t>
  </si>
  <si>
    <t>09894R</t>
  </si>
  <si>
    <t>09920D</t>
  </si>
  <si>
    <t>09944J</t>
  </si>
  <si>
    <t>09948N</t>
  </si>
  <si>
    <t>09961G</t>
  </si>
  <si>
    <t>03593D</t>
  </si>
  <si>
    <t>Coloplast Alterna Post-Op</t>
  </si>
  <si>
    <t>03616H</t>
  </si>
  <si>
    <t>03624R</t>
  </si>
  <si>
    <t>03658M</t>
  </si>
  <si>
    <t>03661Q</t>
  </si>
  <si>
    <t>03935D</t>
  </si>
  <si>
    <t>03936E</t>
  </si>
  <si>
    <t>03937F</t>
  </si>
  <si>
    <t>05688J</t>
  </si>
  <si>
    <t>09757M</t>
  </si>
  <si>
    <t>Ainscorp Salts Confidence Gold</t>
  </si>
  <si>
    <t>09758N</t>
  </si>
  <si>
    <t>09784Y</t>
  </si>
  <si>
    <t>09801W</t>
  </si>
  <si>
    <t>09802X</t>
  </si>
  <si>
    <t>09824C</t>
  </si>
  <si>
    <t>Omnigon Flexima Uro Silk</t>
  </si>
  <si>
    <t>09849J</t>
  </si>
  <si>
    <t>Coloplast Drainage Bag</t>
  </si>
  <si>
    <t>09895T</t>
  </si>
  <si>
    <t>09997E</t>
  </si>
  <si>
    <t>03592C</t>
  </si>
  <si>
    <t>03597H</t>
  </si>
  <si>
    <t>03623Q</t>
  </si>
  <si>
    <t>03628Y</t>
  </si>
  <si>
    <t>03837Y</t>
  </si>
  <si>
    <t>03947R</t>
  </si>
  <si>
    <t>Omnigon Welland Flair Active Convex Urostomy</t>
  </si>
  <si>
    <t>03950X</t>
  </si>
  <si>
    <t>Omnigon Welland Flair Active Curvex Urostomy</t>
  </si>
  <si>
    <t>09777N</t>
  </si>
  <si>
    <t>09803Y</t>
  </si>
  <si>
    <t>09826E</t>
  </si>
  <si>
    <t>09898Y</t>
  </si>
  <si>
    <t>09918B</t>
  </si>
  <si>
    <t>09942G</t>
  </si>
  <si>
    <t>09998F</t>
  </si>
  <si>
    <t>03598J</t>
  </si>
  <si>
    <t>Dansac Duo Soft</t>
  </si>
  <si>
    <t>03601M</t>
  </si>
  <si>
    <t>Coloplast Alterna Wearlife</t>
  </si>
  <si>
    <t>03644T</t>
  </si>
  <si>
    <t>Hollister Tandem</t>
  </si>
  <si>
    <t>03752L</t>
  </si>
  <si>
    <t>ConvaTec Sur-Fit Plus</t>
  </si>
  <si>
    <t>03763C</t>
  </si>
  <si>
    <t>03777T</t>
  </si>
  <si>
    <t>ConvaTec Sur-Fit Autolock</t>
  </si>
  <si>
    <t>03779X</t>
  </si>
  <si>
    <t>03815T</t>
  </si>
  <si>
    <t>Omnigon Welland Flair 2 Urostomy</t>
  </si>
  <si>
    <t>03865K</t>
  </si>
  <si>
    <t>Dansac Nova 2</t>
  </si>
  <si>
    <t>05671L</t>
  </si>
  <si>
    <t>05679X</t>
  </si>
  <si>
    <t>ConvaTec Sur-Fit Natura</t>
  </si>
  <si>
    <t>05680Y</t>
  </si>
  <si>
    <t>09874Q</t>
  </si>
  <si>
    <t>Coloplast SenSura Click</t>
  </si>
  <si>
    <t>09877W</t>
  </si>
  <si>
    <t>03643R</t>
  </si>
  <si>
    <t>03680Q</t>
  </si>
  <si>
    <t>03938G</t>
  </si>
  <si>
    <t>Coloplast Alterna Extra</t>
  </si>
  <si>
    <t>03956F</t>
  </si>
  <si>
    <t>Hollister FormaFlex Skin Barrier</t>
  </si>
  <si>
    <t>09901D</t>
  </si>
  <si>
    <t>Hollister New Image Flexwear</t>
  </si>
  <si>
    <t>09903F</t>
  </si>
  <si>
    <t>09928M</t>
  </si>
  <si>
    <t>Omnigon Almarys Twin Plus</t>
  </si>
  <si>
    <t>03559H</t>
  </si>
  <si>
    <t>03566Q</t>
  </si>
  <si>
    <t>03594E</t>
  </si>
  <si>
    <t>03626W</t>
  </si>
  <si>
    <t>03630C</t>
  </si>
  <si>
    <t>03866L</t>
  </si>
  <si>
    <t>03867M</t>
  </si>
  <si>
    <t>03939H</t>
  </si>
  <si>
    <t>03941K</t>
  </si>
  <si>
    <t>Dansac NovaLife 2 Convex Wafer</t>
  </si>
  <si>
    <t>05681B</t>
  </si>
  <si>
    <t>05682C</t>
  </si>
  <si>
    <t>09889L</t>
  </si>
  <si>
    <t>09902E</t>
  </si>
  <si>
    <t>Hollister New Image</t>
  </si>
  <si>
    <t>09929N</t>
  </si>
  <si>
    <t>09941F</t>
  </si>
  <si>
    <t>09986N</t>
  </si>
  <si>
    <t>03877C</t>
  </si>
  <si>
    <t>ConvaTec Esteem Synergy</t>
  </si>
  <si>
    <t>03884K</t>
  </si>
  <si>
    <t>05689K</t>
  </si>
  <si>
    <t>Ainscorp Salts Harmony Duo</t>
  </si>
  <si>
    <t>05690L</t>
  </si>
  <si>
    <t>09769E</t>
  </si>
  <si>
    <t>09771G</t>
  </si>
  <si>
    <t>09786C</t>
  </si>
  <si>
    <t>09789F</t>
  </si>
  <si>
    <t>Coloplast SenSura Flex</t>
  </si>
  <si>
    <t>09806D</t>
  </si>
  <si>
    <t>09871M</t>
  </si>
  <si>
    <t>09908L</t>
  </si>
  <si>
    <t>09936Y</t>
  </si>
  <si>
    <t>Coloplast Easiflex Alterna</t>
  </si>
  <si>
    <t>09937B</t>
  </si>
  <si>
    <t>Coloplast Easiflex Alterna Extra</t>
  </si>
  <si>
    <t>09957C</t>
  </si>
  <si>
    <t>09994B</t>
  </si>
  <si>
    <t>Omnigon Flair 2</t>
  </si>
  <si>
    <t>09819T</t>
  </si>
  <si>
    <t>09827F</t>
  </si>
  <si>
    <t>09832L</t>
  </si>
  <si>
    <t>09890M</t>
  </si>
  <si>
    <t>09899B</t>
  </si>
  <si>
    <t>09922F</t>
  </si>
  <si>
    <t>09925J</t>
  </si>
  <si>
    <t>03611C</t>
  </si>
  <si>
    <t>03645W</t>
  </si>
  <si>
    <t>03649C</t>
  </si>
  <si>
    <t>03753M</t>
  </si>
  <si>
    <t>03758T</t>
  </si>
  <si>
    <t>03780Y</t>
  </si>
  <si>
    <t>03808K</t>
  </si>
  <si>
    <t>03813Q</t>
  </si>
  <si>
    <t>03868N</t>
  </si>
  <si>
    <t>03924M</t>
  </si>
  <si>
    <t>05683D</t>
  </si>
  <si>
    <t>ConvaTec Natura+</t>
  </si>
  <si>
    <t>09800T</t>
  </si>
  <si>
    <t>09875R</t>
  </si>
  <si>
    <t>09927L</t>
  </si>
  <si>
    <t>09946L</t>
  </si>
  <si>
    <t>09960F</t>
  </si>
  <si>
    <t>09992X</t>
  </si>
  <si>
    <t>03906N</t>
  </si>
  <si>
    <t>03967T</t>
  </si>
  <si>
    <t>03970Y</t>
  </si>
  <si>
    <t>03971B</t>
  </si>
  <si>
    <t>05684E</t>
  </si>
  <si>
    <t>ConvaTec Esteem Synergy+</t>
  </si>
  <si>
    <t>09768D</t>
  </si>
  <si>
    <t>09791H</t>
  </si>
  <si>
    <t>09808F</t>
  </si>
  <si>
    <t>09873P</t>
  </si>
  <si>
    <t>09935X</t>
  </si>
  <si>
    <t>09956B</t>
  </si>
  <si>
    <t>09995C</t>
  </si>
  <si>
    <t>03610B</t>
  </si>
  <si>
    <t>03646X</t>
  </si>
  <si>
    <t>03759W</t>
  </si>
  <si>
    <t>03764D</t>
  </si>
  <si>
    <t>03781B</t>
  </si>
  <si>
    <t>03853T</t>
  </si>
  <si>
    <t>03860E</t>
  </si>
  <si>
    <t>03869P</t>
  </si>
  <si>
    <t>03874X</t>
  </si>
  <si>
    <t>Dansac Nova 2 FoldUp</t>
  </si>
  <si>
    <t>03929T</t>
  </si>
  <si>
    <t>03942L</t>
  </si>
  <si>
    <t>Dansac NovaLife 2 Piece Open</t>
  </si>
  <si>
    <t>05685F</t>
  </si>
  <si>
    <t>09852M</t>
  </si>
  <si>
    <t>09876T</t>
  </si>
  <si>
    <t>Coloplast SenSura Click EasiClose</t>
  </si>
  <si>
    <t>09910N</t>
  </si>
  <si>
    <t>09913R</t>
  </si>
  <si>
    <t>Omnigon Almarys Twin</t>
  </si>
  <si>
    <t>09949P</t>
  </si>
  <si>
    <t>09987P</t>
  </si>
  <si>
    <t>ConvaTec Sur-Fit Plus InvisiClose</t>
  </si>
  <si>
    <t>09991W</t>
  </si>
  <si>
    <t>05686G</t>
  </si>
  <si>
    <t>09766B</t>
  </si>
  <si>
    <t>09790G</t>
  </si>
  <si>
    <t>Coloplast SenSura Flex EasiClose</t>
  </si>
  <si>
    <t>09797P</t>
  </si>
  <si>
    <t>09807E</t>
  </si>
  <si>
    <t>09872N</t>
  </si>
  <si>
    <t>09921E</t>
  </si>
  <si>
    <t>ConvaTec Esteem Synergy Invisiclose</t>
  </si>
  <si>
    <t>09923G</t>
  </si>
  <si>
    <t>09938C</t>
  </si>
  <si>
    <t>09993Y</t>
  </si>
  <si>
    <t>03648B</t>
  </si>
  <si>
    <t>03726D</t>
  </si>
  <si>
    <t>03727E</t>
  </si>
  <si>
    <t>03728F</t>
  </si>
  <si>
    <t>03747F</t>
  </si>
  <si>
    <t>03756Q</t>
  </si>
  <si>
    <t>03814R</t>
  </si>
  <si>
    <t>Omnigon Flair 2 Urostomy</t>
  </si>
  <si>
    <t>03835W</t>
  </si>
  <si>
    <t>03940J</t>
  </si>
  <si>
    <t>09919C</t>
  </si>
  <si>
    <t>09952T</t>
  </si>
  <si>
    <t>03943M</t>
  </si>
  <si>
    <t>Omnigon Flexima Key Urostomy</t>
  </si>
  <si>
    <t>03641P</t>
  </si>
  <si>
    <t>09845E</t>
  </si>
  <si>
    <t>AMSL Medicina Ace Stopper</t>
  </si>
  <si>
    <t>03809L</t>
  </si>
  <si>
    <t>Coloplast Alterna Irrigation Set</t>
  </si>
  <si>
    <t>03824G</t>
  </si>
  <si>
    <t>Coloplast Alterna Sleeve</t>
  </si>
  <si>
    <t>03825H</t>
  </si>
  <si>
    <t>Coloplast Alterna Pressure Plate</t>
  </si>
  <si>
    <t>03895B</t>
  </si>
  <si>
    <t>Coloplast Adhesive Sleeve</t>
  </si>
  <si>
    <t>03911W</t>
  </si>
  <si>
    <t>Coloplast Colotip</t>
  </si>
  <si>
    <t>03912X</t>
  </si>
  <si>
    <t>Coloplast Alterna Irrigation</t>
  </si>
  <si>
    <t>03914B</t>
  </si>
  <si>
    <t>Dansac IrrigationCone</t>
  </si>
  <si>
    <t>03916D</t>
  </si>
  <si>
    <t>Dansac IrrigationSleeves</t>
  </si>
  <si>
    <t>03968W</t>
  </si>
  <si>
    <t>Dansac Complete Irrigation Set</t>
  </si>
  <si>
    <t>03973D</t>
  </si>
  <si>
    <t>Hollister Cone/Connector</t>
  </si>
  <si>
    <t>03974E</t>
  </si>
  <si>
    <t>Hollister Stoma Cone</t>
  </si>
  <si>
    <t>03975F</t>
  </si>
  <si>
    <t>Hollister Clear Sleeve</t>
  </si>
  <si>
    <t>03976G</t>
  </si>
  <si>
    <t>Hollister Hollister</t>
  </si>
  <si>
    <t>09804B</t>
  </si>
  <si>
    <t>Dansac WaterBag</t>
  </si>
  <si>
    <t>09817Q</t>
  </si>
  <si>
    <t>Dansac ConnectingTube</t>
  </si>
  <si>
    <t>09848H</t>
  </si>
  <si>
    <t>AMSL Medicina</t>
  </si>
  <si>
    <t>03671F</t>
  </si>
  <si>
    <t>Unomedical Nelaton</t>
  </si>
  <si>
    <t>09755K</t>
  </si>
  <si>
    <t>Hollister Apogee Intermittent</t>
  </si>
  <si>
    <t>09756L</t>
  </si>
  <si>
    <t>09822Y</t>
  </si>
  <si>
    <t>Wellspect HealthCare Ileostomy/Koch</t>
  </si>
  <si>
    <t>09867H</t>
  </si>
  <si>
    <t>Coloplast Self-cath</t>
  </si>
  <si>
    <t>09869K</t>
  </si>
  <si>
    <t>Coloplast Self-cath - Paediatric</t>
  </si>
  <si>
    <t>09870L</t>
  </si>
  <si>
    <t>Coloplast Self-cath - Female</t>
  </si>
  <si>
    <t>09962H</t>
  </si>
  <si>
    <t>Unomedical Tieman Tip</t>
  </si>
  <si>
    <t>03861F</t>
  </si>
  <si>
    <t>Denyer Birkbeck Day Pouch</t>
  </si>
  <si>
    <t>03862G</t>
  </si>
  <si>
    <t>03909R</t>
  </si>
  <si>
    <t>03508P</t>
  </si>
  <si>
    <t>Coloplast Brava Protective Sheet</t>
  </si>
  <si>
    <t>03509Q</t>
  </si>
  <si>
    <t>Coloplast Protective Sheet Dispenser</t>
  </si>
  <si>
    <t>03530T</t>
  </si>
  <si>
    <t>Hollister Hollihesive</t>
  </si>
  <si>
    <t>03532X</t>
  </si>
  <si>
    <t>ConvaTec Skin Barrier</t>
  </si>
  <si>
    <t>03558G</t>
  </si>
  <si>
    <t>Hollister Flextend</t>
  </si>
  <si>
    <t>03580K</t>
  </si>
  <si>
    <t>03581L</t>
  </si>
  <si>
    <t>03897D</t>
  </si>
  <si>
    <t>Coloplast Brava Elastic Tape</t>
  </si>
  <si>
    <t>03944N</t>
  </si>
  <si>
    <t>03955E</t>
  </si>
  <si>
    <t>Omnigon Welland Hydroframe Mini</t>
  </si>
  <si>
    <t>05691M</t>
  </si>
  <si>
    <t>Ainscorp Salts SecuPlast Hydro Aloe</t>
  </si>
  <si>
    <t>09853N</t>
  </si>
  <si>
    <t>Ainscorp Salts Secu Plast Hydro</t>
  </si>
  <si>
    <t>09966M</t>
  </si>
  <si>
    <t>Omnigon Welland Hydroframe</t>
  </si>
  <si>
    <t>03792N</t>
  </si>
  <si>
    <t>ConvaTec Belt</t>
  </si>
  <si>
    <t>03816W</t>
  </si>
  <si>
    <t>Omnigon Bbraun Stomacare Belt</t>
  </si>
  <si>
    <t>03887N</t>
  </si>
  <si>
    <t>Hollister Adapt</t>
  </si>
  <si>
    <t>03890R</t>
  </si>
  <si>
    <t>Dansac Beige Ostomy Belt</t>
  </si>
  <si>
    <t>03898E</t>
  </si>
  <si>
    <t>Coloplast Brava Belt</t>
  </si>
  <si>
    <t>09760Q</t>
  </si>
  <si>
    <t>Ainscorp Salts Adjustable Ostomy Belt</t>
  </si>
  <si>
    <t>09834N</t>
  </si>
  <si>
    <t>Omnigon Flair Belt Pack</t>
  </si>
  <si>
    <t>09900C</t>
  </si>
  <si>
    <t>Omnigon Adjustable Belt</t>
  </si>
  <si>
    <t>03651E</t>
  </si>
  <si>
    <t>Hollister Clamps</t>
  </si>
  <si>
    <t>03760X</t>
  </si>
  <si>
    <t>ConvaTec Clips</t>
  </si>
  <si>
    <t>03810M</t>
  </si>
  <si>
    <t>Coloplast Alterna Slimline</t>
  </si>
  <si>
    <t>03859D</t>
  </si>
  <si>
    <t>Dansac Nova Drainable Clamp</t>
  </si>
  <si>
    <t>09915W</t>
  </si>
  <si>
    <t>03520G</t>
  </si>
  <si>
    <t>Coloplast Comfeel</t>
  </si>
  <si>
    <t>03522J</t>
  </si>
  <si>
    <t>ConvaTec ConvaCare</t>
  </si>
  <si>
    <t>03542K</t>
  </si>
  <si>
    <t>Smith &amp; Nephew Remove</t>
  </si>
  <si>
    <t>03554C</t>
  </si>
  <si>
    <t>Hollister Universal</t>
  </si>
  <si>
    <t>03555D</t>
  </si>
  <si>
    <t>Hollister Cleanser</t>
  </si>
  <si>
    <t>03568T</t>
  </si>
  <si>
    <t>Dansac Skin Lotion Wipes</t>
  </si>
  <si>
    <t>03716N</t>
  </si>
  <si>
    <t>Dansac Skin Lotion</t>
  </si>
  <si>
    <t>03767G</t>
  </si>
  <si>
    <t>Omnigon Welland Adhesive Remover Spray</t>
  </si>
  <si>
    <t>03775Q</t>
  </si>
  <si>
    <t>03786G</t>
  </si>
  <si>
    <t>Omnigon Eakin Release Wipes</t>
  </si>
  <si>
    <t>03902J</t>
  </si>
  <si>
    <t>Coloplast Brava No Sting Adhesive Remover Spray</t>
  </si>
  <si>
    <t>03903K</t>
  </si>
  <si>
    <t>Coloplast Brava No Sting Adhesive Remover Wipes</t>
  </si>
  <si>
    <t>09854P</t>
  </si>
  <si>
    <t>Ainscorp Salts Wipe Away</t>
  </si>
  <si>
    <t>09864E</t>
  </si>
  <si>
    <t>09882D</t>
  </si>
  <si>
    <t>Omnigon Welland</t>
  </si>
  <si>
    <t>09981H</t>
  </si>
  <si>
    <t>09983K</t>
  </si>
  <si>
    <t>Smith &amp; Nephew SECURA</t>
  </si>
  <si>
    <t>03669D</t>
  </si>
  <si>
    <t>03526N</t>
  </si>
  <si>
    <t>Smith &amp; Nephew Uni Derm</t>
  </si>
  <si>
    <t>03528Q</t>
  </si>
  <si>
    <t>03557F</t>
  </si>
  <si>
    <t>Hollister Skin Conditioning Cream</t>
  </si>
  <si>
    <t>03787H</t>
  </si>
  <si>
    <t>ConvaTec Orabase</t>
  </si>
  <si>
    <t>03829M</t>
  </si>
  <si>
    <t>Dansac Ostomy</t>
  </si>
  <si>
    <t>09821X</t>
  </si>
  <si>
    <t>Sudocrem Healing Cream</t>
  </si>
  <si>
    <t>09858W</t>
  </si>
  <si>
    <t>03M Cavilon Durable</t>
  </si>
  <si>
    <t>09907K</t>
  </si>
  <si>
    <t>Calmoseptine  Oint 20g</t>
  </si>
  <si>
    <t>09933T</t>
  </si>
  <si>
    <t>Calmoseptine  Oint 75g</t>
  </si>
  <si>
    <t>09934W</t>
  </si>
  <si>
    <t>Coloplast Conveen Critic</t>
  </si>
  <si>
    <t>03514Y</t>
  </si>
  <si>
    <t>Smith &amp; Nephew Banish</t>
  </si>
  <si>
    <t>03516C</t>
  </si>
  <si>
    <t>Wooltec Wooltec</t>
  </si>
  <si>
    <t>03517D</t>
  </si>
  <si>
    <t>Hos-Toma No Smell</t>
  </si>
  <si>
    <t>03518E</t>
  </si>
  <si>
    <t>Dansac Windless</t>
  </si>
  <si>
    <t>03798X</t>
  </si>
  <si>
    <t>Dansac Nodor "S"</t>
  </si>
  <si>
    <t>03811N</t>
  </si>
  <si>
    <t>Hos-Toma No-Gas</t>
  </si>
  <si>
    <t>03872T</t>
  </si>
  <si>
    <t>Hollister M9 Drop</t>
  </si>
  <si>
    <t>09823B</t>
  </si>
  <si>
    <t>Hos-Toma Lube</t>
  </si>
  <si>
    <t>09855Q</t>
  </si>
  <si>
    <t>Ainscorp Salts No-Roma</t>
  </si>
  <si>
    <t>09954X</t>
  </si>
  <si>
    <t>09988Q</t>
  </si>
  <si>
    <t>03858C</t>
  </si>
  <si>
    <t>Omnigon Stoma Support Belt</t>
  </si>
  <si>
    <t>09752G</t>
  </si>
  <si>
    <t>Omnigon Support Briefs for Her</t>
  </si>
  <si>
    <t>09753H</t>
  </si>
  <si>
    <t>Omnigon Kool-Knit</t>
  </si>
  <si>
    <t>09785B</t>
  </si>
  <si>
    <t>Omnigon Mens Support Boxers</t>
  </si>
  <si>
    <t>09794L</t>
  </si>
  <si>
    <t>Omnigon Diamond Plus</t>
  </si>
  <si>
    <t>09795M</t>
  </si>
  <si>
    <t>09796N</t>
  </si>
  <si>
    <t>09835P</t>
  </si>
  <si>
    <t>Omnigon Support Pants for Him</t>
  </si>
  <si>
    <t>09856R</t>
  </si>
  <si>
    <t>Ainscorp Salts Simplicity</t>
  </si>
  <si>
    <t>09883E</t>
  </si>
  <si>
    <t>Omnigon Total Control</t>
  </si>
  <si>
    <t>09958D</t>
  </si>
  <si>
    <t>Statina Healthcare Corsinel</t>
  </si>
  <si>
    <t>09980G</t>
  </si>
  <si>
    <t>Sutherland Medical Abdominal Binder</t>
  </si>
  <si>
    <t>03652F</t>
  </si>
  <si>
    <t>Unomedical Night Drainage Bag</t>
  </si>
  <si>
    <t>03653G</t>
  </si>
  <si>
    <t>03674J</t>
  </si>
  <si>
    <t>Coloplast S3 Extended Term</t>
  </si>
  <si>
    <t>03800B</t>
  </si>
  <si>
    <t>Unomedical A4 Drainage Bag</t>
  </si>
  <si>
    <t>03863H</t>
  </si>
  <si>
    <t>Coloplast Simpla S4</t>
  </si>
  <si>
    <t>03888P</t>
  </si>
  <si>
    <t>Hollister T-Tap Night Drainage Collector</t>
  </si>
  <si>
    <t>03951Y</t>
  </si>
  <si>
    <t>Omnigon Bbraun Urimed Bag 2L</t>
  </si>
  <si>
    <t>09761R</t>
  </si>
  <si>
    <t>Ainscorp Salts Night Drainage Bag</t>
  </si>
  <si>
    <t>09878X</t>
  </si>
  <si>
    <t>Hollister Night Drainage Collector</t>
  </si>
  <si>
    <t>03503J</t>
  </si>
  <si>
    <t>ConvaTec Paste</t>
  </si>
  <si>
    <t>03511T</t>
  </si>
  <si>
    <t>ConvaTec Powder</t>
  </si>
  <si>
    <t>03534B</t>
  </si>
  <si>
    <t>Coloplast Paste Tube</t>
  </si>
  <si>
    <t>03535C</t>
  </si>
  <si>
    <t>Hollister Karaya Paste</t>
  </si>
  <si>
    <t>03552Y</t>
  </si>
  <si>
    <t>Dansac Soft Paste</t>
  </si>
  <si>
    <t>03556E</t>
  </si>
  <si>
    <t>Hollister Premium Powder</t>
  </si>
  <si>
    <t>03571Y</t>
  </si>
  <si>
    <t>Coloplast Brava Strip Paste</t>
  </si>
  <si>
    <t>09762T</t>
  </si>
  <si>
    <t>Ainscorp Salts Stoma Paste</t>
  </si>
  <si>
    <t>09906J</t>
  </si>
  <si>
    <t>Hollister Adapt Paste</t>
  </si>
  <si>
    <t>03502H</t>
  </si>
  <si>
    <t>03504K</t>
  </si>
  <si>
    <t>Smith &amp; Nephew Skin Prep Aerosol</t>
  </si>
  <si>
    <t>03506M</t>
  </si>
  <si>
    <t>Smith &amp; Nephew Skin Prep</t>
  </si>
  <si>
    <t>03544M</t>
  </si>
  <si>
    <t>03M No Sting</t>
  </si>
  <si>
    <t>03553B</t>
  </si>
  <si>
    <t>Hollister Skin Gel</t>
  </si>
  <si>
    <t>03908Q</t>
  </si>
  <si>
    <t>Coloplast Brava No Sting Skin Barrier Wipes</t>
  </si>
  <si>
    <t>03925N</t>
  </si>
  <si>
    <t>Coloplast Brava No Sting Skin Barrier Spray</t>
  </si>
  <si>
    <t>09775L</t>
  </si>
  <si>
    <t>03M Cavilon</t>
  </si>
  <si>
    <t>09799R</t>
  </si>
  <si>
    <t>Smith &amp; Nephew No-Sting Skin Prep Spray</t>
  </si>
  <si>
    <t>09859X</t>
  </si>
  <si>
    <t>Ainscorp Salts Peri-Prep Sensitive</t>
  </si>
  <si>
    <t>09970R</t>
  </si>
  <si>
    <t>Omnigon WBF Barrier Film</t>
  </si>
  <si>
    <t>Dansac GX-TRA</t>
  </si>
  <si>
    <t>Omnigon Cohesive Seal</t>
  </si>
  <si>
    <t>Hollister Oval Convex Barrier Rings</t>
  </si>
  <si>
    <t>Coloplast Brava Mouldable Ring</t>
  </si>
  <si>
    <t>Ainscorp Salts Secuplast</t>
  </si>
  <si>
    <t>Ainscorp Salts Dermacol</t>
  </si>
  <si>
    <t>AMSL Medicina Ace</t>
  </si>
  <si>
    <t>Omnigon Cohesive Slims</t>
  </si>
  <si>
    <t>03539G</t>
  </si>
  <si>
    <t>03567R</t>
  </si>
  <si>
    <t>03672G</t>
  </si>
  <si>
    <t>03673H</t>
  </si>
  <si>
    <t>03879E</t>
  </si>
  <si>
    <t>03882H</t>
  </si>
  <si>
    <t>03905M</t>
  </si>
  <si>
    <t>09763W</t>
  </si>
  <si>
    <t>09764X</t>
  </si>
  <si>
    <t>09765Y</t>
  </si>
  <si>
    <t>09782W</t>
  </si>
  <si>
    <t>09846F</t>
  </si>
  <si>
    <t>09904G</t>
  </si>
  <si>
    <t>09905H</t>
  </si>
  <si>
    <t>09975B</t>
  </si>
  <si>
    <t>09979F</t>
  </si>
  <si>
    <t>03570X</t>
  </si>
  <si>
    <t>Coloplast Filtrodor</t>
  </si>
  <si>
    <t>03670E</t>
  </si>
  <si>
    <t>Coloplast Cathstrap</t>
  </si>
  <si>
    <t>03927Q</t>
  </si>
  <si>
    <t>Ebos Group Vernagel</t>
  </si>
  <si>
    <t>09754J</t>
  </si>
  <si>
    <t>Omnigon Eakin Perform</t>
  </si>
  <si>
    <t>09880B</t>
  </si>
  <si>
    <t>Hollister Silicone Adhesive Spray</t>
  </si>
  <si>
    <t>03614F</t>
  </si>
  <si>
    <t>03660P</t>
  </si>
  <si>
    <t>ConvaTec Active Life Little Ones</t>
  </si>
  <si>
    <t>03667B</t>
  </si>
  <si>
    <t>03893X</t>
  </si>
  <si>
    <t>Hollister Moderma Flex Paediatric</t>
  </si>
  <si>
    <t>09776M</t>
  </si>
  <si>
    <t>09792J</t>
  </si>
  <si>
    <t>Omnigon Pelican Neonatal</t>
  </si>
  <si>
    <t>09793K</t>
  </si>
  <si>
    <t>Omnigon Pelican Paediatric</t>
  </si>
  <si>
    <t>09836Q</t>
  </si>
  <si>
    <t>Hollister Pouchkins</t>
  </si>
  <si>
    <t>09837R</t>
  </si>
  <si>
    <t>09892P</t>
  </si>
  <si>
    <t>09916X</t>
  </si>
  <si>
    <t>03550W</t>
  </si>
  <si>
    <t>03712J</t>
  </si>
  <si>
    <t>03734M</t>
  </si>
  <si>
    <t>Coloplast High Output Magnum Bag</t>
  </si>
  <si>
    <t>03899F</t>
  </si>
  <si>
    <t>05700B</t>
  </si>
  <si>
    <t>Coloplast High Output and Fistula Collection Bag</t>
  </si>
  <si>
    <t>09828G</t>
  </si>
  <si>
    <t>09838T</t>
  </si>
  <si>
    <t>Omnigon Eakin</t>
  </si>
  <si>
    <t>09839W</t>
  </si>
  <si>
    <t>09840X</t>
  </si>
  <si>
    <t>09841Y</t>
  </si>
  <si>
    <t>09842B</t>
  </si>
  <si>
    <t>09843C</t>
  </si>
  <si>
    <t>09844D</t>
  </si>
  <si>
    <t>09881C</t>
  </si>
  <si>
    <t>09967N</t>
  </si>
  <si>
    <t>09973X</t>
  </si>
  <si>
    <t>09977D</t>
  </si>
  <si>
    <t>09978E</t>
  </si>
  <si>
    <t>End of Report</t>
  </si>
  <si>
    <t>Denyer Birkbeck Night Pouch</t>
  </si>
  <si>
    <t>03720T</t>
  </si>
  <si>
    <t>03991C</t>
  </si>
  <si>
    <t>80003Q</t>
  </si>
  <si>
    <t>80019M</t>
  </si>
  <si>
    <t>Omnigon Flair</t>
  </si>
  <si>
    <t>80021P</t>
  </si>
  <si>
    <t>80027Y</t>
  </si>
  <si>
    <t>03987W</t>
  </si>
  <si>
    <t>Ainscorp Salts</t>
  </si>
  <si>
    <t>80001N</t>
  </si>
  <si>
    <t>03998K</t>
  </si>
  <si>
    <t>80004R</t>
  </si>
  <si>
    <t>80022Q</t>
  </si>
  <si>
    <t>03988X</t>
  </si>
  <si>
    <t>80000M</t>
  </si>
  <si>
    <t>03999L</t>
  </si>
  <si>
    <t>80011D</t>
  </si>
  <si>
    <t>80010C</t>
  </si>
  <si>
    <t>03984Q</t>
  </si>
  <si>
    <t>80014G</t>
  </si>
  <si>
    <t>80015H</t>
  </si>
  <si>
    <t>80026X</t>
  </si>
  <si>
    <t>80012E</t>
  </si>
  <si>
    <t>80018L</t>
  </si>
  <si>
    <t>03958H</t>
  </si>
  <si>
    <t>03957G</t>
  </si>
  <si>
    <t>80005T</t>
  </si>
  <si>
    <t>ConvaTec Niltac</t>
  </si>
  <si>
    <t>80006W</t>
  </si>
  <si>
    <t>03979K</t>
  </si>
  <si>
    <t>Nice Pak Sudocrem</t>
  </si>
  <si>
    <t>80016J</t>
  </si>
  <si>
    <t>Coloplast Brava</t>
  </si>
  <si>
    <t>80029C</t>
  </si>
  <si>
    <t>03982N</t>
  </si>
  <si>
    <t>Statina Healthcare</t>
  </si>
  <si>
    <t>03983P</t>
  </si>
  <si>
    <t>03959J</t>
  </si>
  <si>
    <t>Ainscorp Salts SecuPaste</t>
  </si>
  <si>
    <t>03978J</t>
  </si>
  <si>
    <t>04000M</t>
  </si>
  <si>
    <t>80028B</t>
  </si>
  <si>
    <t>09798Q</t>
  </si>
  <si>
    <t>Smith &amp; Nephew SECURA No-Sting Barrier Film</t>
  </si>
  <si>
    <t>80007X</t>
  </si>
  <si>
    <t>ConvaTec Silesse</t>
  </si>
  <si>
    <t>80009B</t>
  </si>
  <si>
    <t>80023R</t>
  </si>
  <si>
    <t>03989Y</t>
  </si>
  <si>
    <t>09847G</t>
  </si>
  <si>
    <t>80008Y</t>
  </si>
  <si>
    <t>ConvaTec Stomahesive</t>
  </si>
  <si>
    <t>80020N</t>
  </si>
  <si>
    <t>Omnigon Cohesive</t>
  </si>
  <si>
    <t>03960K</t>
  </si>
  <si>
    <t>03961L</t>
  </si>
  <si>
    <t>03980L</t>
  </si>
  <si>
    <t>03981M</t>
  </si>
  <si>
    <t>80002P</t>
  </si>
  <si>
    <t>Dansac Light</t>
  </si>
  <si>
    <t>Denyer Brown Rubber</t>
  </si>
  <si>
    <t>Denyer White Rubber</t>
  </si>
  <si>
    <t>AMSL Medicina Key-hole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</si>
</sst>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1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/>
      </bottom>
      <diagonal/>
    </border>
    <border>
      <left style="thin">
        <color theme="0" tint="-0.14996795556505021"/>
      </left>
      <right style="thin">
        <color theme="1"/>
      </right>
      <top style="thin">
        <color theme="0" tint="-0.14996795556505021"/>
      </top>
      <bottom style="thin">
        <color theme="1"/>
      </bottom>
      <diagonal/>
    </border>
    <border>
      <left style="thin">
        <color theme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1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auto="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/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4">
    <xf numFmtId="0" fontId="0" fillId="0" borderId="0" xfId="0"/>
    <xf numFmtId="164" fontId="0" fillId="0" borderId="0" xfId="0" applyNumberFormat="1"/>
    <xf numFmtId="0" fontId="16" fillId="33" borderId="22" xfId="0" applyFont="1" applyFill="1" applyBorder="1"/>
    <xf numFmtId="0" fontId="16" fillId="33" borderId="23" xfId="0" applyFont="1" applyFill="1" applyBorder="1" applyAlignment="1">
      <alignment horizontal="right"/>
    </xf>
    <xf numFmtId="0" fontId="16" fillId="33" borderId="24" xfId="0" applyFont="1" applyFill="1" applyBorder="1" applyAlignment="1">
      <alignment horizontal="right"/>
    </xf>
    <xf numFmtId="164" fontId="16" fillId="33" borderId="24" xfId="0" applyNumberFormat="1" applyFont="1" applyFill="1" applyBorder="1" applyAlignment="1">
      <alignment horizontal="right"/>
    </xf>
    <xf numFmtId="0" fontId="16" fillId="33" borderId="10" xfId="0" applyFont="1" applyFill="1" applyBorder="1" applyAlignment="1">
      <alignment horizontal="right"/>
    </xf>
    <xf numFmtId="3" fontId="16" fillId="33" borderId="11" xfId="0" applyNumberFormat="1" applyFont="1" applyFill="1" applyBorder="1" applyAlignment="1">
      <alignment horizontal="right"/>
    </xf>
    <xf numFmtId="164" fontId="16" fillId="33" borderId="12" xfId="0" applyNumberFormat="1" applyFont="1" applyFill="1" applyBorder="1" applyAlignment="1">
      <alignment horizontal="right"/>
    </xf>
    <xf numFmtId="0" fontId="16" fillId="33" borderId="16" xfId="0" applyFont="1" applyFill="1" applyBorder="1" applyAlignment="1">
      <alignment horizontal="right"/>
    </xf>
    <xf numFmtId="164" fontId="16" fillId="33" borderId="18" xfId="0" applyNumberFormat="1" applyFont="1" applyFill="1" applyBorder="1"/>
    <xf numFmtId="0" fontId="16" fillId="33" borderId="13" xfId="0" applyFont="1" applyFill="1" applyBorder="1" applyAlignment="1">
      <alignment horizontal="right"/>
    </xf>
    <xf numFmtId="164" fontId="16" fillId="33" borderId="15" xfId="0" applyNumberFormat="1" applyFont="1" applyFill="1" applyBorder="1"/>
    <xf numFmtId="0" fontId="0" fillId="33" borderId="14" xfId="0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3" fontId="0" fillId="0" borderId="0" xfId="0" applyNumberFormat="1"/>
    <xf numFmtId="0" fontId="16" fillId="33" borderId="28" xfId="0" applyFont="1" applyFill="1" applyBorder="1"/>
    <xf numFmtId="3" fontId="16" fillId="33" borderId="28" xfId="0" applyNumberFormat="1" applyFont="1" applyFill="1" applyBorder="1" applyAlignment="1">
      <alignment horizontal="right"/>
    </xf>
    <xf numFmtId="164" fontId="16" fillId="33" borderId="28" xfId="0" applyNumberFormat="1" applyFont="1" applyFill="1" applyBorder="1" applyAlignment="1">
      <alignment horizontal="right"/>
    </xf>
    <xf numFmtId="3" fontId="16" fillId="33" borderId="28" xfId="0" applyNumberFormat="1" applyFont="1" applyFill="1" applyBorder="1"/>
    <xf numFmtId="164" fontId="16" fillId="33" borderId="28" xfId="0" applyNumberFormat="1" applyFont="1" applyFill="1" applyBorder="1"/>
    <xf numFmtId="0" fontId="16" fillId="33" borderId="28" xfId="0" applyFont="1" applyFill="1" applyBorder="1" applyAlignment="1">
      <alignment horizontal="left"/>
    </xf>
    <xf numFmtId="3" fontId="16" fillId="34" borderId="30" xfId="0" applyNumberFormat="1" applyFont="1" applyFill="1" applyBorder="1"/>
    <xf numFmtId="164" fontId="16" fillId="34" borderId="31" xfId="0" applyNumberFormat="1" applyFont="1" applyFill="1" applyBorder="1"/>
    <xf numFmtId="3" fontId="16" fillId="34" borderId="33" xfId="0" applyNumberFormat="1" applyFont="1" applyFill="1" applyBorder="1"/>
    <xf numFmtId="164" fontId="16" fillId="34" borderId="34" xfId="0" applyNumberFormat="1" applyFont="1" applyFill="1" applyBorder="1"/>
    <xf numFmtId="0" fontId="0" fillId="0" borderId="33" xfId="0" applyFont="1" applyBorder="1"/>
    <xf numFmtId="0" fontId="16" fillId="34" borderId="29" xfId="0" applyFont="1" applyFill="1" applyBorder="1" applyAlignment="1">
      <alignment horizontal="left" indent="1"/>
    </xf>
    <xf numFmtId="0" fontId="16" fillId="34" borderId="32" xfId="0" applyFont="1" applyFill="1" applyBorder="1" applyAlignment="1">
      <alignment horizontal="left" indent="1"/>
    </xf>
    <xf numFmtId="0" fontId="16" fillId="34" borderId="38" xfId="0" applyFont="1" applyFill="1" applyBorder="1"/>
    <xf numFmtId="0" fontId="16" fillId="34" borderId="39" xfId="0" applyFont="1" applyFill="1" applyBorder="1"/>
    <xf numFmtId="3" fontId="16" fillId="34" borderId="39" xfId="0" applyNumberFormat="1" applyFont="1" applyFill="1" applyBorder="1"/>
    <xf numFmtId="164" fontId="16" fillId="34" borderId="40" xfId="0" applyNumberFormat="1" applyFont="1" applyFill="1" applyBorder="1"/>
    <xf numFmtId="0" fontId="0" fillId="0" borderId="38" xfId="0" applyBorder="1" applyAlignment="1">
      <alignment horizontal="left" indent="2"/>
    </xf>
    <xf numFmtId="0" fontId="0" fillId="0" borderId="39" xfId="0" applyBorder="1"/>
    <xf numFmtId="3" fontId="0" fillId="0" borderId="39" xfId="0" applyNumberFormat="1" applyBorder="1"/>
    <xf numFmtId="164" fontId="0" fillId="0" borderId="40" xfId="0" applyNumberFormat="1" applyBorder="1"/>
    <xf numFmtId="0" fontId="0" fillId="0" borderId="41" xfId="0" applyBorder="1" applyAlignment="1">
      <alignment horizontal="left" indent="2"/>
    </xf>
    <xf numFmtId="0" fontId="0" fillId="0" borderId="42" xfId="0" applyBorder="1"/>
    <xf numFmtId="3" fontId="0" fillId="0" borderId="42" xfId="0" applyNumberFormat="1" applyBorder="1"/>
    <xf numFmtId="164" fontId="0" fillId="0" borderId="43" xfId="0" applyNumberFormat="1" applyBorder="1"/>
    <xf numFmtId="0" fontId="16" fillId="34" borderId="44" xfId="0" applyFont="1" applyFill="1" applyBorder="1"/>
    <xf numFmtId="0" fontId="16" fillId="34" borderId="45" xfId="0" applyFont="1" applyFill="1" applyBorder="1"/>
    <xf numFmtId="3" fontId="16" fillId="34" borderId="45" xfId="0" applyNumberFormat="1" applyFont="1" applyFill="1" applyBorder="1"/>
    <xf numFmtId="164" fontId="16" fillId="34" borderId="46" xfId="0" applyNumberFormat="1" applyFont="1" applyFill="1" applyBorder="1"/>
    <xf numFmtId="0" fontId="21" fillId="0" borderId="42" xfId="0" applyFont="1" applyBorder="1" applyAlignment="1">
      <alignment horizontal="center"/>
    </xf>
    <xf numFmtId="0" fontId="0" fillId="0" borderId="44" xfId="0" applyBorder="1" applyAlignment="1">
      <alignment horizontal="left" indent="2"/>
    </xf>
    <xf numFmtId="0" fontId="0" fillId="0" borderId="45" xfId="0" applyBorder="1"/>
    <xf numFmtId="3" fontId="0" fillId="0" borderId="45" xfId="0" applyNumberFormat="1" applyBorder="1"/>
    <xf numFmtId="164" fontId="0" fillId="0" borderId="46" xfId="0" applyNumberFormat="1" applyBorder="1"/>
    <xf numFmtId="0" fontId="16" fillId="34" borderId="38" xfId="0" applyFont="1" applyFill="1" applyBorder="1" applyAlignment="1">
      <alignment horizontal="left"/>
    </xf>
    <xf numFmtId="0" fontId="0" fillId="34" borderId="39" xfId="0" applyFill="1" applyBorder="1"/>
    <xf numFmtId="0" fontId="16" fillId="34" borderId="44" xfId="0" applyFont="1" applyFill="1" applyBorder="1" applyAlignment="1">
      <alignment horizontal="left"/>
    </xf>
    <xf numFmtId="0" fontId="0" fillId="34" borderId="45" xfId="0" applyFill="1" applyBorder="1"/>
    <xf numFmtId="0" fontId="0" fillId="0" borderId="38" xfId="0" applyBorder="1"/>
    <xf numFmtId="0" fontId="0" fillId="0" borderId="41" xfId="0" applyBorder="1"/>
    <xf numFmtId="0" fontId="20" fillId="34" borderId="38" xfId="0" applyFont="1" applyFill="1" applyBorder="1" applyAlignment="1">
      <alignment horizontal="left"/>
    </xf>
    <xf numFmtId="0" fontId="0" fillId="0" borderId="38" xfId="0" applyFont="1" applyFill="1" applyBorder="1" applyAlignment="1">
      <alignment horizontal="left" indent="2"/>
    </xf>
    <xf numFmtId="0" fontId="19" fillId="34" borderId="38" xfId="0" applyFont="1" applyFill="1" applyBorder="1" applyAlignment="1">
      <alignment horizontal="left"/>
    </xf>
    <xf numFmtId="0" fontId="14" fillId="0" borderId="38" xfId="0" applyFont="1" applyBorder="1" applyAlignment="1">
      <alignment horizontal="left" indent="2"/>
    </xf>
    <xf numFmtId="0" fontId="14" fillId="0" borderId="39" xfId="0" applyFont="1" applyBorder="1"/>
    <xf numFmtId="3" fontId="14" fillId="0" borderId="39" xfId="0" applyNumberFormat="1" applyFont="1" applyBorder="1"/>
    <xf numFmtId="164" fontId="14" fillId="0" borderId="40" xfId="0" applyNumberFormat="1" applyFont="1" applyBorder="1"/>
    <xf numFmtId="3" fontId="14" fillId="0" borderId="42" xfId="0" applyNumberFormat="1" applyFont="1" applyBorder="1"/>
    <xf numFmtId="164" fontId="14" fillId="0" borderId="43" xfId="0" applyNumberFormat="1" applyFont="1" applyBorder="1"/>
    <xf numFmtId="0" fontId="14" fillId="0" borderId="38" xfId="0" applyFont="1" applyBorder="1"/>
    <xf numFmtId="0" fontId="14" fillId="0" borderId="41" xfId="0" applyFont="1" applyBorder="1"/>
    <xf numFmtId="0" fontId="0" fillId="34" borderId="45" xfId="0" applyFont="1" applyFill="1" applyBorder="1"/>
    <xf numFmtId="0" fontId="0" fillId="0" borderId="38" xfId="0" applyFont="1" applyBorder="1" applyAlignment="1">
      <alignment horizontal="left" indent="2"/>
    </xf>
    <xf numFmtId="0" fontId="0" fillId="0" borderId="39" xfId="0" applyFont="1" applyBorder="1"/>
    <xf numFmtId="3" fontId="0" fillId="0" borderId="39" xfId="0" applyNumberFormat="1" applyFont="1" applyBorder="1"/>
    <xf numFmtId="164" fontId="0" fillId="0" borderId="40" xfId="0" applyNumberFormat="1" applyFont="1" applyBorder="1"/>
    <xf numFmtId="0" fontId="0" fillId="34" borderId="39" xfId="0" applyFont="1" applyFill="1" applyBorder="1"/>
    <xf numFmtId="0" fontId="0" fillId="0" borderId="41" xfId="0" applyFont="1" applyBorder="1" applyAlignment="1">
      <alignment horizontal="left" indent="2"/>
    </xf>
    <xf numFmtId="0" fontId="0" fillId="0" borderId="42" xfId="0" applyFont="1" applyBorder="1"/>
    <xf numFmtId="3" fontId="0" fillId="0" borderId="42" xfId="0" applyNumberFormat="1" applyFont="1" applyBorder="1"/>
    <xf numFmtId="164" fontId="0" fillId="0" borderId="43" xfId="0" applyNumberFormat="1" applyFont="1" applyBorder="1"/>
    <xf numFmtId="0" fontId="0" fillId="0" borderId="44" xfId="0" applyFont="1" applyBorder="1" applyAlignment="1">
      <alignment horizontal="left" indent="2"/>
    </xf>
    <xf numFmtId="0" fontId="0" fillId="0" borderId="45" xfId="0" applyFont="1" applyBorder="1"/>
    <xf numFmtId="3" fontId="0" fillId="0" borderId="45" xfId="0" applyNumberFormat="1" applyFont="1" applyBorder="1"/>
    <xf numFmtId="164" fontId="0" fillId="0" borderId="46" xfId="0" applyNumberFormat="1" applyFont="1" applyBorder="1"/>
    <xf numFmtId="0" fontId="0" fillId="34" borderId="30" xfId="0" applyFont="1" applyFill="1" applyBorder="1"/>
    <xf numFmtId="0" fontId="0" fillId="0" borderId="32" xfId="0" applyFont="1" applyBorder="1" applyAlignment="1">
      <alignment horizontal="left" indent="2"/>
    </xf>
    <xf numFmtId="3" fontId="0" fillId="0" borderId="33" xfId="0" applyNumberFormat="1" applyFont="1" applyBorder="1"/>
    <xf numFmtId="164" fontId="0" fillId="0" borderId="34" xfId="0" applyNumberFormat="1" applyFont="1" applyBorder="1"/>
    <xf numFmtId="0" fontId="0" fillId="34" borderId="33" xfId="0" applyFont="1" applyFill="1" applyBorder="1"/>
    <xf numFmtId="0" fontId="0" fillId="0" borderId="35" xfId="0" applyFont="1" applyBorder="1" applyAlignment="1">
      <alignment horizontal="left" indent="2"/>
    </xf>
    <xf numFmtId="0" fontId="0" fillId="0" borderId="36" xfId="0" applyFont="1" applyBorder="1"/>
    <xf numFmtId="3" fontId="0" fillId="0" borderId="36" xfId="0" applyNumberFormat="1" applyFont="1" applyBorder="1"/>
    <xf numFmtId="164" fontId="0" fillId="0" borderId="37" xfId="0" applyNumberFormat="1" applyFont="1" applyBorder="1"/>
    <xf numFmtId="0" fontId="0" fillId="0" borderId="38" xfId="0" applyFont="1" applyBorder="1"/>
    <xf numFmtId="0" fontId="16" fillId="0" borderId="42" xfId="0" applyFont="1" applyBorder="1" applyAlignment="1">
      <alignment horizontal="center"/>
    </xf>
    <xf numFmtId="0" fontId="0" fillId="35" borderId="19" xfId="0" applyFont="1" applyFill="1" applyBorder="1"/>
    <xf numFmtId="3" fontId="0" fillId="35" borderId="20" xfId="0" applyNumberFormat="1" applyFont="1" applyFill="1" applyBorder="1"/>
    <xf numFmtId="164" fontId="0" fillId="35" borderId="21" xfId="0" applyNumberFormat="1" applyFont="1" applyFill="1" applyBorder="1"/>
    <xf numFmtId="0" fontId="0" fillId="35" borderId="13" xfId="0" applyFont="1" applyFill="1" applyBorder="1"/>
    <xf numFmtId="3" fontId="0" fillId="35" borderId="14" xfId="0" applyNumberFormat="1" applyFont="1" applyFill="1" applyBorder="1"/>
    <xf numFmtId="164" fontId="0" fillId="35" borderId="15" xfId="0" applyNumberFormat="1" applyFont="1" applyFill="1" applyBorder="1"/>
    <xf numFmtId="0" fontId="18" fillId="35" borderId="13" xfId="0" applyFont="1" applyFill="1" applyBorder="1"/>
    <xf numFmtId="3" fontId="18" fillId="35" borderId="14" xfId="0" applyNumberFormat="1" applyFont="1" applyFill="1" applyBorder="1"/>
    <xf numFmtId="164" fontId="18" fillId="35" borderId="15" xfId="0" applyNumberFormat="1" applyFont="1" applyFill="1" applyBorder="1"/>
    <xf numFmtId="0" fontId="0" fillId="35" borderId="16" xfId="0" applyFont="1" applyFill="1" applyBorder="1"/>
    <xf numFmtId="3" fontId="0" fillId="35" borderId="17" xfId="0" applyNumberFormat="1" applyFont="1" applyFill="1" applyBorder="1"/>
    <xf numFmtId="164" fontId="0" fillId="35" borderId="18" xfId="0" applyNumberFormat="1" applyFont="1" applyFill="1" applyBorder="1"/>
    <xf numFmtId="0" fontId="0" fillId="33" borderId="47" xfId="0" applyFont="1" applyFill="1" applyBorder="1"/>
    <xf numFmtId="3" fontId="0" fillId="33" borderId="48" xfId="0" applyNumberFormat="1" applyFont="1" applyFill="1" applyBorder="1" applyAlignment="1">
      <alignment horizontal="left" indent="1"/>
    </xf>
    <xf numFmtId="164" fontId="0" fillId="33" borderId="49" xfId="0" applyNumberFormat="1" applyFont="1" applyFill="1" applyBorder="1" applyAlignment="1">
      <alignment horizontal="left" indent="1"/>
    </xf>
    <xf numFmtId="3" fontId="0" fillId="33" borderId="48" xfId="0" applyNumberFormat="1" applyFont="1" applyFill="1" applyBorder="1" applyAlignment="1">
      <alignment horizontal="center"/>
    </xf>
    <xf numFmtId="164" fontId="0" fillId="33" borderId="49" xfId="0" applyNumberFormat="1" applyFont="1" applyFill="1" applyBorder="1" applyAlignment="1">
      <alignment horizontal="center"/>
    </xf>
    <xf numFmtId="3" fontId="0" fillId="33" borderId="48" xfId="0" applyNumberFormat="1" applyFont="1" applyFill="1" applyBorder="1"/>
    <xf numFmtId="164" fontId="0" fillId="33" borderId="49" xfId="0" applyNumberFormat="1" applyFont="1" applyFill="1" applyBorder="1"/>
    <xf numFmtId="0" fontId="0" fillId="35" borderId="19" xfId="0" applyFont="1" applyFill="1" applyBorder="1" applyAlignment="1">
      <alignment horizontal="left" indent="2"/>
    </xf>
    <xf numFmtId="0" fontId="18" fillId="35" borderId="19" xfId="0" applyFont="1" applyFill="1" applyBorder="1" applyAlignment="1">
      <alignment horizontal="left" indent="2"/>
    </xf>
    <xf numFmtId="3" fontId="18" fillId="35" borderId="20" xfId="0" applyNumberFormat="1" applyFont="1" applyFill="1" applyBorder="1"/>
    <xf numFmtId="164" fontId="18" fillId="35" borderId="21" xfId="0" applyNumberFormat="1" applyFont="1" applyFill="1" applyBorder="1"/>
    <xf numFmtId="0" fontId="0" fillId="35" borderId="25" xfId="0" applyFont="1" applyFill="1" applyBorder="1" applyAlignment="1">
      <alignment horizontal="left" indent="2"/>
    </xf>
    <xf numFmtId="3" fontId="0" fillId="35" borderId="26" xfId="0" applyNumberFormat="1" applyFont="1" applyFill="1" applyBorder="1"/>
    <xf numFmtId="164" fontId="0" fillId="35" borderId="27" xfId="0" applyNumberFormat="1" applyFont="1" applyFill="1" applyBorder="1"/>
    <xf numFmtId="0" fontId="18" fillId="35" borderId="25" xfId="0" applyFont="1" applyFill="1" applyBorder="1" applyAlignment="1">
      <alignment horizontal="left" indent="2"/>
    </xf>
    <xf numFmtId="3" fontId="18" fillId="35" borderId="26" xfId="0" applyNumberFormat="1" applyFont="1" applyFill="1" applyBorder="1"/>
    <xf numFmtId="164" fontId="18" fillId="35" borderId="27" xfId="0" applyNumberFormat="1" applyFont="1" applyFill="1" applyBorder="1"/>
    <xf numFmtId="0" fontId="18" fillId="35" borderId="50" xfId="0" applyFont="1" applyFill="1" applyBorder="1" applyAlignment="1">
      <alignment horizontal="left" indent="2"/>
    </xf>
    <xf numFmtId="3" fontId="18" fillId="35" borderId="51" xfId="0" applyNumberFormat="1" applyFont="1" applyFill="1" applyBorder="1"/>
    <xf numFmtId="164" fontId="18" fillId="35" borderId="52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tabSelected="1" view="pageLayout" zoomScaleNormal="100" workbookViewId="0"/>
  </sheetViews>
  <sheetFormatPr defaultColWidth="9.140625" defaultRowHeight="15" x14ac:dyDescent="0.25"/>
  <cols>
    <col min="1" max="1" width="12" customWidth="1"/>
    <col min="2" max="2" width="30.7109375" customWidth="1"/>
    <col min="3" max="4" width="15.7109375" customWidth="1"/>
    <col min="5" max="5" width="12" customWidth="1"/>
  </cols>
  <sheetData>
    <row r="1" spans="2:4" ht="15.75" thickBot="1" x14ac:dyDescent="0.3"/>
    <row r="2" spans="2:4" ht="15.75" thickBot="1" x14ac:dyDescent="0.3">
      <c r="B2" s="2" t="s">
        <v>41</v>
      </c>
      <c r="C2" s="3" t="s">
        <v>46</v>
      </c>
      <c r="D2" s="4" t="s">
        <v>43</v>
      </c>
    </row>
    <row r="3" spans="2:4" x14ac:dyDescent="0.25">
      <c r="B3" s="92" t="s">
        <v>27</v>
      </c>
      <c r="C3" s="93">
        <v>5477571</v>
      </c>
      <c r="D3" s="94">
        <v>16350069.250000007</v>
      </c>
    </row>
    <row r="4" spans="2:4" x14ac:dyDescent="0.25">
      <c r="B4" s="95" t="s">
        <v>28</v>
      </c>
      <c r="C4" s="96">
        <v>2557950</v>
      </c>
      <c r="D4" s="97">
        <v>14531888.42999999</v>
      </c>
    </row>
    <row r="5" spans="2:4" x14ac:dyDescent="0.25">
      <c r="B5" s="95" t="s">
        <v>37</v>
      </c>
      <c r="C5" s="96">
        <v>772752</v>
      </c>
      <c r="D5" s="97">
        <v>4713880.3699999982</v>
      </c>
    </row>
    <row r="6" spans="2:4" x14ac:dyDescent="0.25">
      <c r="B6" s="95" t="s">
        <v>34</v>
      </c>
      <c r="C6" s="96">
        <v>2067254</v>
      </c>
      <c r="D6" s="97">
        <v>10552774.939999968</v>
      </c>
    </row>
    <row r="7" spans="2:4" x14ac:dyDescent="0.25">
      <c r="B7" s="95" t="s">
        <v>29</v>
      </c>
      <c r="C7" s="96">
        <v>3456651</v>
      </c>
      <c r="D7" s="97">
        <v>5639999.6699999832</v>
      </c>
    </row>
    <row r="8" spans="2:4" x14ac:dyDescent="0.25">
      <c r="B8" s="95" t="s">
        <v>33</v>
      </c>
      <c r="C8" s="96">
        <v>1714227</v>
      </c>
      <c r="D8" s="97">
        <v>6096796.7200000063</v>
      </c>
    </row>
    <row r="9" spans="2:4" x14ac:dyDescent="0.25">
      <c r="B9" s="95" t="s">
        <v>40</v>
      </c>
      <c r="C9" s="96">
        <v>654070</v>
      </c>
      <c r="D9" s="97">
        <v>2416157.010000003</v>
      </c>
    </row>
    <row r="10" spans="2:4" x14ac:dyDescent="0.25">
      <c r="B10" s="95" t="s">
        <v>13</v>
      </c>
      <c r="C10" s="96">
        <v>687563</v>
      </c>
      <c r="D10" s="97">
        <v>937455.44999999984</v>
      </c>
    </row>
    <row r="11" spans="2:4" x14ac:dyDescent="0.25">
      <c r="B11" s="98" t="s">
        <v>0</v>
      </c>
      <c r="C11" s="99">
        <v>16069295</v>
      </c>
      <c r="D11" s="100">
        <v>22070361.649999946</v>
      </c>
    </row>
    <row r="12" spans="2:4" x14ac:dyDescent="0.25">
      <c r="B12" s="95" t="s">
        <v>12</v>
      </c>
      <c r="C12" s="96">
        <v>59741</v>
      </c>
      <c r="D12" s="97">
        <v>271577.60000000033</v>
      </c>
    </row>
    <row r="13" spans="2:4" ht="15.75" thickBot="1" x14ac:dyDescent="0.3">
      <c r="B13" s="101" t="s">
        <v>8</v>
      </c>
      <c r="C13" s="102">
        <v>75367</v>
      </c>
      <c r="D13" s="103">
        <v>996260.73000000033</v>
      </c>
    </row>
    <row r="14" spans="2:4" x14ac:dyDescent="0.25">
      <c r="B14" s="6" t="s">
        <v>47</v>
      </c>
      <c r="C14" s="7">
        <f>SUM(C3:C13)</f>
        <v>33592441</v>
      </c>
      <c r="D14" s="8">
        <f>SUM(D3:D13)</f>
        <v>84577221.819999918</v>
      </c>
    </row>
    <row r="15" spans="2:4" x14ac:dyDescent="0.25">
      <c r="B15" s="11" t="s">
        <v>44</v>
      </c>
      <c r="C15" s="13" t="s">
        <v>49</v>
      </c>
      <c r="D15" s="12">
        <f>D14*0.0275</f>
        <v>2325873.6000499977</v>
      </c>
    </row>
    <row r="16" spans="2:4" x14ac:dyDescent="0.25">
      <c r="B16" s="11" t="s">
        <v>45</v>
      </c>
      <c r="C16" s="13" t="s">
        <v>49</v>
      </c>
      <c r="D16" s="12">
        <f>D15*0.1</f>
        <v>232587.36000499979</v>
      </c>
    </row>
    <row r="17" spans="2:4" ht="15.75" thickBot="1" x14ac:dyDescent="0.3">
      <c r="B17" s="9" t="s">
        <v>48</v>
      </c>
      <c r="C17" s="14" t="s">
        <v>49</v>
      </c>
      <c r="D17" s="10">
        <f>SUM(D14:D16)</f>
        <v>87135682.780054927</v>
      </c>
    </row>
  </sheetData>
  <pageMargins left="0.70866141732283472" right="0.70866141732283472" top="0.74803149606299213" bottom="0.74803149606299213" header="0.19685039370078741" footer="0.31496062992125984"/>
  <pageSetup paperSize="9" orientation="portrait" r:id="rId1"/>
  <headerFooter>
    <oddHeader>&amp;C&amp;"-,Bold"&amp;14SAS Expenditure (by Main Groups)
FY 2014-15</oddHeader>
    <oddFooter>&amp;C&amp;"-,Bold Italic"&amp;9&amp;K09-013Highlighted group indicates the group with the highest utilisation/cost.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0"/>
  <sheetViews>
    <sheetView view="pageLayout" zoomScaleNormal="100" workbookViewId="0"/>
  </sheetViews>
  <sheetFormatPr defaultColWidth="9.140625" defaultRowHeight="15" x14ac:dyDescent="0.25"/>
  <cols>
    <col min="1" max="1" width="8" customWidth="1"/>
    <col min="2" max="2" width="35.140625" customWidth="1"/>
    <col min="3" max="3" width="15.7109375" customWidth="1"/>
    <col min="4" max="4" width="20.140625" style="1" customWidth="1"/>
    <col min="5" max="5" width="8" customWidth="1"/>
  </cols>
  <sheetData>
    <row r="1" spans="2:4" ht="15.75" thickBot="1" x14ac:dyDescent="0.3"/>
    <row r="2" spans="2:4" ht="15.75" thickBot="1" x14ac:dyDescent="0.3">
      <c r="B2" s="2" t="s">
        <v>42</v>
      </c>
      <c r="C2" s="3" t="s">
        <v>46</v>
      </c>
      <c r="D2" s="5" t="s">
        <v>43</v>
      </c>
    </row>
    <row r="3" spans="2:4" x14ac:dyDescent="0.25">
      <c r="B3" s="104" t="s">
        <v>27</v>
      </c>
      <c r="C3" s="105"/>
      <c r="D3" s="106"/>
    </row>
    <row r="4" spans="2:4" x14ac:dyDescent="0.25">
      <c r="B4" s="111" t="s">
        <v>36</v>
      </c>
      <c r="C4" s="93">
        <v>162720</v>
      </c>
      <c r="D4" s="94">
        <v>223414.56000000014</v>
      </c>
    </row>
    <row r="5" spans="2:4" x14ac:dyDescent="0.25">
      <c r="B5" s="112" t="s">
        <v>24</v>
      </c>
      <c r="C5" s="113">
        <v>4566161</v>
      </c>
      <c r="D5" s="114">
        <v>12749993.820000004</v>
      </c>
    </row>
    <row r="6" spans="2:4" ht="15.75" thickBot="1" x14ac:dyDescent="0.3">
      <c r="B6" s="115" t="s">
        <v>31</v>
      </c>
      <c r="C6" s="116">
        <v>748690</v>
      </c>
      <c r="D6" s="117">
        <v>3376660.8699999982</v>
      </c>
    </row>
    <row r="7" spans="2:4" x14ac:dyDescent="0.25">
      <c r="B7" s="104" t="s">
        <v>50</v>
      </c>
      <c r="C7" s="105"/>
      <c r="D7" s="106"/>
    </row>
    <row r="8" spans="2:4" x14ac:dyDescent="0.25">
      <c r="B8" s="111" t="s">
        <v>26</v>
      </c>
      <c r="C8" s="93">
        <v>1248483</v>
      </c>
      <c r="D8" s="94">
        <v>5965438.1100000003</v>
      </c>
    </row>
    <row r="9" spans="2:4" ht="15.75" thickBot="1" x14ac:dyDescent="0.3">
      <c r="B9" s="118" t="s">
        <v>25</v>
      </c>
      <c r="C9" s="119">
        <v>1309467</v>
      </c>
      <c r="D9" s="120">
        <v>8566450.3199999984</v>
      </c>
    </row>
    <row r="10" spans="2:4" x14ac:dyDescent="0.25">
      <c r="B10" s="104" t="s">
        <v>51</v>
      </c>
      <c r="C10" s="107"/>
      <c r="D10" s="108"/>
    </row>
    <row r="11" spans="2:4" x14ac:dyDescent="0.25">
      <c r="B11" s="111" t="s">
        <v>26</v>
      </c>
      <c r="C11" s="93">
        <v>235952</v>
      </c>
      <c r="D11" s="94">
        <v>1274064.8399999985</v>
      </c>
    </row>
    <row r="12" spans="2:4" ht="15.75" thickBot="1" x14ac:dyDescent="0.3">
      <c r="B12" s="118" t="s">
        <v>25</v>
      </c>
      <c r="C12" s="119">
        <v>536800</v>
      </c>
      <c r="D12" s="120">
        <v>3439815.529999997</v>
      </c>
    </row>
    <row r="13" spans="2:4" x14ac:dyDescent="0.25">
      <c r="B13" s="104" t="s">
        <v>52</v>
      </c>
      <c r="C13" s="107"/>
      <c r="D13" s="108"/>
    </row>
    <row r="14" spans="2:4" x14ac:dyDescent="0.25">
      <c r="B14" s="111" t="s">
        <v>23</v>
      </c>
      <c r="C14" s="93">
        <v>594920</v>
      </c>
      <c r="D14" s="94">
        <v>2463183.8000000003</v>
      </c>
    </row>
    <row r="15" spans="2:4" x14ac:dyDescent="0.25">
      <c r="B15" s="111" t="s">
        <v>38</v>
      </c>
      <c r="C15" s="93">
        <v>388137</v>
      </c>
      <c r="D15" s="94">
        <v>1840545.6499999866</v>
      </c>
    </row>
    <row r="16" spans="2:4" x14ac:dyDescent="0.25">
      <c r="B16" s="112" t="s">
        <v>35</v>
      </c>
      <c r="C16" s="113">
        <v>621329</v>
      </c>
      <c r="D16" s="114">
        <v>3628891.560000007</v>
      </c>
    </row>
    <row r="17" spans="2:4" x14ac:dyDescent="0.25">
      <c r="B17" s="111" t="s">
        <v>30</v>
      </c>
      <c r="C17" s="93">
        <v>304190</v>
      </c>
      <c r="D17" s="94">
        <v>1539432.3399999973</v>
      </c>
    </row>
    <row r="18" spans="2:4" ht="15.75" thickBot="1" x14ac:dyDescent="0.3">
      <c r="B18" s="115" t="s">
        <v>39</v>
      </c>
      <c r="C18" s="116">
        <v>158678</v>
      </c>
      <c r="D18" s="117">
        <v>1080721.5900000003</v>
      </c>
    </row>
    <row r="19" spans="2:4" x14ac:dyDescent="0.25">
      <c r="B19" s="104" t="s">
        <v>53</v>
      </c>
      <c r="C19" s="107"/>
      <c r="D19" s="108"/>
    </row>
    <row r="20" spans="2:4" x14ac:dyDescent="0.25">
      <c r="B20" s="112" t="s">
        <v>11</v>
      </c>
      <c r="C20" s="113">
        <v>2349142</v>
      </c>
      <c r="D20" s="114">
        <v>3907855.5900000022</v>
      </c>
    </row>
    <row r="21" spans="2:4" ht="15.75" thickBot="1" x14ac:dyDescent="0.3">
      <c r="B21" s="115" t="s">
        <v>22</v>
      </c>
      <c r="C21" s="116">
        <v>1107509</v>
      </c>
      <c r="D21" s="117">
        <v>1732144.08</v>
      </c>
    </row>
    <row r="22" spans="2:4" x14ac:dyDescent="0.25">
      <c r="B22" s="104" t="s">
        <v>33</v>
      </c>
      <c r="C22" s="109"/>
      <c r="D22" s="110"/>
    </row>
    <row r="23" spans="2:4" x14ac:dyDescent="0.25">
      <c r="B23" s="112" t="s">
        <v>11</v>
      </c>
      <c r="C23" s="113">
        <v>1433227</v>
      </c>
      <c r="D23" s="114">
        <v>4759579.9800000079</v>
      </c>
    </row>
    <row r="24" spans="2:4" ht="15.75" thickBot="1" x14ac:dyDescent="0.3">
      <c r="B24" s="115" t="s">
        <v>22</v>
      </c>
      <c r="C24" s="116">
        <v>281000</v>
      </c>
      <c r="D24" s="117">
        <v>1337216.7399999986</v>
      </c>
    </row>
    <row r="25" spans="2:4" x14ac:dyDescent="0.25">
      <c r="B25" s="104" t="s">
        <v>40</v>
      </c>
      <c r="C25" s="109"/>
      <c r="D25" s="110"/>
    </row>
    <row r="26" spans="2:4" x14ac:dyDescent="0.25">
      <c r="B26" s="112" t="s">
        <v>11</v>
      </c>
      <c r="C26" s="113">
        <v>651550</v>
      </c>
      <c r="D26" s="114">
        <v>2407326.930000003</v>
      </c>
    </row>
    <row r="27" spans="2:4" ht="15.75" thickBot="1" x14ac:dyDescent="0.3">
      <c r="B27" s="115" t="s">
        <v>22</v>
      </c>
      <c r="C27" s="116">
        <v>2520</v>
      </c>
      <c r="D27" s="117">
        <v>8830.08</v>
      </c>
    </row>
    <row r="28" spans="2:4" x14ac:dyDescent="0.25">
      <c r="B28" s="104" t="s">
        <v>13</v>
      </c>
      <c r="C28" s="109"/>
      <c r="D28" s="110"/>
    </row>
    <row r="29" spans="2:4" x14ac:dyDescent="0.25">
      <c r="B29" s="111" t="s">
        <v>14</v>
      </c>
      <c r="C29" s="93">
        <v>23607</v>
      </c>
      <c r="D29" s="94">
        <v>145043.28000000006</v>
      </c>
    </row>
    <row r="30" spans="2:4" x14ac:dyDescent="0.25">
      <c r="B30" s="111" t="s">
        <v>20</v>
      </c>
      <c r="C30" s="93">
        <v>111838</v>
      </c>
      <c r="D30" s="94">
        <v>208839.75000000003</v>
      </c>
    </row>
    <row r="31" spans="2:4" x14ac:dyDescent="0.25">
      <c r="B31" s="112" t="s">
        <v>18</v>
      </c>
      <c r="C31" s="113">
        <v>552087</v>
      </c>
      <c r="D31" s="114">
        <v>582404.21999999986</v>
      </c>
    </row>
    <row r="32" spans="2:4" ht="15.75" thickBot="1" x14ac:dyDescent="0.3">
      <c r="B32" s="115" t="s">
        <v>32</v>
      </c>
      <c r="C32" s="116">
        <v>31</v>
      </c>
      <c r="D32" s="117">
        <v>1168.2</v>
      </c>
    </row>
    <row r="33" spans="2:4" x14ac:dyDescent="0.25">
      <c r="B33" s="104" t="s">
        <v>0</v>
      </c>
      <c r="C33" s="109"/>
      <c r="D33" s="110"/>
    </row>
    <row r="34" spans="2:4" x14ac:dyDescent="0.25">
      <c r="B34" s="111" t="s">
        <v>3</v>
      </c>
      <c r="C34" s="93">
        <v>2207502</v>
      </c>
      <c r="D34" s="94">
        <v>3336187.4100000067</v>
      </c>
    </row>
    <row r="35" spans="2:4" x14ac:dyDescent="0.25">
      <c r="B35" s="111" t="s">
        <v>19</v>
      </c>
      <c r="C35" s="93">
        <v>15580</v>
      </c>
      <c r="D35" s="94">
        <v>93168.400000000052</v>
      </c>
    </row>
    <row r="36" spans="2:4" x14ac:dyDescent="0.25">
      <c r="B36" s="111" t="s">
        <v>15</v>
      </c>
      <c r="C36" s="93">
        <v>1326</v>
      </c>
      <c r="D36" s="94">
        <v>3056.0300000000007</v>
      </c>
    </row>
    <row r="37" spans="2:4" x14ac:dyDescent="0.25">
      <c r="B37" s="111" t="s">
        <v>5</v>
      </c>
      <c r="C37" s="113">
        <v>7471403</v>
      </c>
      <c r="D37" s="94">
        <v>3562270.7500000065</v>
      </c>
    </row>
    <row r="38" spans="2:4" x14ac:dyDescent="0.25">
      <c r="B38" s="111" t="s">
        <v>17</v>
      </c>
      <c r="C38" s="93">
        <v>5290</v>
      </c>
      <c r="D38" s="94">
        <v>10008.68</v>
      </c>
    </row>
    <row r="39" spans="2:4" x14ac:dyDescent="0.25">
      <c r="B39" s="111" t="s">
        <v>6</v>
      </c>
      <c r="C39" s="93">
        <v>16361</v>
      </c>
      <c r="D39" s="94">
        <v>112581.22</v>
      </c>
    </row>
    <row r="40" spans="2:4" x14ac:dyDescent="0.25">
      <c r="B40" s="111" t="s">
        <v>4</v>
      </c>
      <c r="C40" s="93">
        <v>89878</v>
      </c>
      <c r="D40" s="94">
        <v>471834.33999999851</v>
      </c>
    </row>
    <row r="41" spans="2:4" x14ac:dyDescent="0.25">
      <c r="B41" s="111" t="s">
        <v>21</v>
      </c>
      <c r="C41" s="93">
        <v>23413</v>
      </c>
      <c r="D41" s="94">
        <v>1442236.2700000014</v>
      </c>
    </row>
    <row r="42" spans="2:4" x14ac:dyDescent="0.25">
      <c r="B42" s="111" t="s">
        <v>16</v>
      </c>
      <c r="C42" s="93">
        <v>157585</v>
      </c>
      <c r="D42" s="94">
        <v>345107.67000000051</v>
      </c>
    </row>
    <row r="43" spans="2:4" x14ac:dyDescent="0.25">
      <c r="B43" s="111" t="s">
        <v>2</v>
      </c>
      <c r="C43" s="93">
        <v>101293</v>
      </c>
      <c r="D43" s="94">
        <v>819691.43999999925</v>
      </c>
    </row>
    <row r="44" spans="2:4" x14ac:dyDescent="0.25">
      <c r="B44" s="111" t="s">
        <v>1</v>
      </c>
      <c r="C44" s="93">
        <v>3821578</v>
      </c>
      <c r="D44" s="94">
        <v>3193508.6599999289</v>
      </c>
    </row>
    <row r="45" spans="2:4" x14ac:dyDescent="0.25">
      <c r="B45" s="112" t="s">
        <v>7</v>
      </c>
      <c r="C45" s="93">
        <v>1863975</v>
      </c>
      <c r="D45" s="114">
        <v>8435107.1300000157</v>
      </c>
    </row>
    <row r="46" spans="2:4" ht="15.75" thickBot="1" x14ac:dyDescent="0.3">
      <c r="B46" s="115" t="s">
        <v>10</v>
      </c>
      <c r="C46" s="116">
        <v>294111</v>
      </c>
      <c r="D46" s="117">
        <v>245603.64999999956</v>
      </c>
    </row>
    <row r="47" spans="2:4" x14ac:dyDescent="0.25">
      <c r="B47" s="104" t="s">
        <v>12</v>
      </c>
      <c r="C47" s="109"/>
      <c r="D47" s="110"/>
    </row>
    <row r="48" spans="2:4" ht="15.75" thickBot="1" x14ac:dyDescent="0.3">
      <c r="B48" s="118" t="s">
        <v>9</v>
      </c>
      <c r="C48" s="119">
        <v>59741</v>
      </c>
      <c r="D48" s="120">
        <v>271577.60000000033</v>
      </c>
    </row>
    <row r="49" spans="2:4" x14ac:dyDescent="0.25">
      <c r="B49" s="104" t="s">
        <v>8</v>
      </c>
      <c r="C49" s="109"/>
      <c r="D49" s="110"/>
    </row>
    <row r="50" spans="2:4" ht="15.75" thickBot="1" x14ac:dyDescent="0.3">
      <c r="B50" s="121" t="s">
        <v>9</v>
      </c>
      <c r="C50" s="122">
        <v>75367</v>
      </c>
      <c r="D50" s="123">
        <v>996260.73000000033</v>
      </c>
    </row>
  </sheetData>
  <pageMargins left="0.70866141732283472" right="0.70866141732283472" top="0.66666666666666663" bottom="0.59055118110236227" header="0.11811023622047245" footer="0.19685039370078741"/>
  <pageSetup paperSize="9" orientation="portrait" r:id="rId1"/>
  <headerFooter>
    <oddHeader>&amp;C&amp;"-,Bold"&amp;14SAS Expenditure (by Sub Groups)
FY 2014-15</oddHeader>
    <oddFooter>&amp;C&amp;"-,Bold Italic"&amp;9&amp;K09-016Highlighted subgroups indicate subgroups with the highest utilisation/costs.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0"/>
  <sheetViews>
    <sheetView view="pageLayout" zoomScale="80" zoomScaleNormal="100" zoomScalePageLayoutView="80" workbookViewId="0"/>
  </sheetViews>
  <sheetFormatPr defaultColWidth="9.140625" defaultRowHeight="15" x14ac:dyDescent="0.25"/>
  <cols>
    <col min="1" max="1" width="27.5703125" customWidth="1"/>
    <col min="2" max="2" width="63" customWidth="1"/>
    <col min="3" max="3" width="20.140625" style="15" customWidth="1"/>
    <col min="4" max="4" width="20.140625" style="1" customWidth="1"/>
  </cols>
  <sheetData>
    <row r="1" spans="1:4" x14ac:dyDescent="0.25">
      <c r="A1" s="16" t="s">
        <v>54</v>
      </c>
      <c r="B1" s="16" t="s">
        <v>55</v>
      </c>
      <c r="C1" s="17" t="s">
        <v>56</v>
      </c>
      <c r="D1" s="18" t="s">
        <v>43</v>
      </c>
    </row>
    <row r="2" spans="1:4" x14ac:dyDescent="0.25">
      <c r="A2" s="16" t="s">
        <v>27</v>
      </c>
      <c r="B2" s="16"/>
      <c r="C2" s="19">
        <v>5477571</v>
      </c>
      <c r="D2" s="20">
        <v>16350069.250000007</v>
      </c>
    </row>
    <row r="3" spans="1:4" x14ac:dyDescent="0.25">
      <c r="A3" s="41" t="s">
        <v>36</v>
      </c>
      <c r="B3" s="42"/>
      <c r="C3" s="43">
        <v>162720</v>
      </c>
      <c r="D3" s="44">
        <v>223414.56000000014</v>
      </c>
    </row>
    <row r="4" spans="1:4" x14ac:dyDescent="0.25">
      <c r="A4" s="33" t="s">
        <v>61</v>
      </c>
      <c r="B4" s="34" t="s">
        <v>62</v>
      </c>
      <c r="C4" s="35">
        <v>15510</v>
      </c>
      <c r="D4" s="36">
        <v>21295.23</v>
      </c>
    </row>
    <row r="5" spans="1:4" x14ac:dyDescent="0.25">
      <c r="A5" s="33" t="s">
        <v>63</v>
      </c>
      <c r="B5" s="34" t="s">
        <v>64</v>
      </c>
      <c r="C5" s="35">
        <v>29220</v>
      </c>
      <c r="D5" s="36">
        <v>40119.060000000012</v>
      </c>
    </row>
    <row r="6" spans="1:4" x14ac:dyDescent="0.25">
      <c r="A6" s="33" t="s">
        <v>65</v>
      </c>
      <c r="B6" s="34" t="s">
        <v>66</v>
      </c>
      <c r="C6" s="35">
        <v>25020</v>
      </c>
      <c r="D6" s="36">
        <v>34352.460000000014</v>
      </c>
    </row>
    <row r="7" spans="1:4" x14ac:dyDescent="0.25">
      <c r="A7" s="33" t="s">
        <v>67</v>
      </c>
      <c r="B7" s="34" t="s">
        <v>68</v>
      </c>
      <c r="C7" s="35">
        <v>12450</v>
      </c>
      <c r="D7" s="36">
        <v>17093.850000000002</v>
      </c>
    </row>
    <row r="8" spans="1:4" x14ac:dyDescent="0.25">
      <c r="A8" s="33" t="s">
        <v>69</v>
      </c>
      <c r="B8" s="34" t="s">
        <v>70</v>
      </c>
      <c r="C8" s="35">
        <v>74490</v>
      </c>
      <c r="D8" s="36">
        <v>102274.76999999997</v>
      </c>
    </row>
    <row r="9" spans="1:4" x14ac:dyDescent="0.25">
      <c r="A9" s="33" t="s">
        <v>71</v>
      </c>
      <c r="B9" s="34" t="s">
        <v>72</v>
      </c>
      <c r="C9" s="35">
        <v>6030</v>
      </c>
      <c r="D9" s="36">
        <v>8279.19</v>
      </c>
    </row>
    <row r="10" spans="1:4" x14ac:dyDescent="0.25">
      <c r="A10" s="29" t="s">
        <v>24</v>
      </c>
      <c r="B10" s="30"/>
      <c r="C10" s="31">
        <v>4566161</v>
      </c>
      <c r="D10" s="32">
        <v>12749993.820000004</v>
      </c>
    </row>
    <row r="11" spans="1:4" x14ac:dyDescent="0.25">
      <c r="A11" s="33" t="s">
        <v>73</v>
      </c>
      <c r="B11" s="34" t="s">
        <v>74</v>
      </c>
      <c r="C11" s="35">
        <v>50040</v>
      </c>
      <c r="D11" s="36">
        <v>150570.36000000002</v>
      </c>
    </row>
    <row r="12" spans="1:4" x14ac:dyDescent="0.25">
      <c r="A12" s="33" t="s">
        <v>75</v>
      </c>
      <c r="B12" s="34" t="s">
        <v>76</v>
      </c>
      <c r="C12" s="35">
        <v>278160</v>
      </c>
      <c r="D12" s="36">
        <v>760767.59999999963</v>
      </c>
    </row>
    <row r="13" spans="1:4" x14ac:dyDescent="0.25">
      <c r="A13" s="33" t="s">
        <v>77</v>
      </c>
      <c r="B13" s="34" t="s">
        <v>76</v>
      </c>
      <c r="C13" s="35">
        <v>47040</v>
      </c>
      <c r="D13" s="36">
        <v>128654.39999999997</v>
      </c>
    </row>
    <row r="14" spans="1:4" x14ac:dyDescent="0.25">
      <c r="A14" s="33" t="s">
        <v>78</v>
      </c>
      <c r="B14" s="34" t="s">
        <v>79</v>
      </c>
      <c r="C14" s="35">
        <v>47160</v>
      </c>
      <c r="D14" s="36">
        <v>128982.6</v>
      </c>
    </row>
    <row r="15" spans="1:4" x14ac:dyDescent="0.25">
      <c r="A15" s="33" t="s">
        <v>80</v>
      </c>
      <c r="B15" s="34" t="s">
        <v>62</v>
      </c>
      <c r="C15" s="35">
        <v>41250</v>
      </c>
      <c r="D15" s="36">
        <v>112818.75</v>
      </c>
    </row>
    <row r="16" spans="1:4" x14ac:dyDescent="0.25">
      <c r="A16" s="33" t="s">
        <v>81</v>
      </c>
      <c r="B16" s="34" t="s">
        <v>62</v>
      </c>
      <c r="C16" s="35">
        <v>5820</v>
      </c>
      <c r="D16" s="36">
        <v>15917.699999999999</v>
      </c>
    </row>
    <row r="17" spans="1:4" x14ac:dyDescent="0.25">
      <c r="A17" s="33" t="s">
        <v>82</v>
      </c>
      <c r="B17" s="34" t="s">
        <v>83</v>
      </c>
      <c r="C17" s="35">
        <v>27540</v>
      </c>
      <c r="D17" s="36">
        <v>75321.899999999994</v>
      </c>
    </row>
    <row r="18" spans="1:4" x14ac:dyDescent="0.25">
      <c r="A18" s="33" t="s">
        <v>84</v>
      </c>
      <c r="B18" s="34" t="s">
        <v>83</v>
      </c>
      <c r="C18" s="35">
        <v>2430</v>
      </c>
      <c r="D18" s="36">
        <v>6646.05</v>
      </c>
    </row>
    <row r="19" spans="1:4" x14ac:dyDescent="0.25">
      <c r="A19" s="33" t="s">
        <v>85</v>
      </c>
      <c r="B19" s="34" t="s">
        <v>72</v>
      </c>
      <c r="C19" s="35">
        <v>1080</v>
      </c>
      <c r="D19" s="36">
        <v>2953.8</v>
      </c>
    </row>
    <row r="20" spans="1:4" x14ac:dyDescent="0.25">
      <c r="A20" s="33" t="s">
        <v>86</v>
      </c>
      <c r="B20" s="34" t="s">
        <v>87</v>
      </c>
      <c r="C20" s="35">
        <v>251640</v>
      </c>
      <c r="D20" s="36">
        <v>688235.40000000037</v>
      </c>
    </row>
    <row r="21" spans="1:4" x14ac:dyDescent="0.25">
      <c r="A21" s="33" t="s">
        <v>88</v>
      </c>
      <c r="B21" s="34" t="s">
        <v>89</v>
      </c>
      <c r="C21" s="35">
        <v>10350</v>
      </c>
      <c r="D21" s="36">
        <v>28307.25</v>
      </c>
    </row>
    <row r="22" spans="1:4" x14ac:dyDescent="0.25">
      <c r="A22" s="33" t="s">
        <v>90</v>
      </c>
      <c r="B22" s="34" t="s">
        <v>72</v>
      </c>
      <c r="C22" s="35">
        <v>15360</v>
      </c>
      <c r="D22" s="36">
        <v>42009.599999999991</v>
      </c>
    </row>
    <row r="23" spans="1:4" x14ac:dyDescent="0.25">
      <c r="A23" s="33" t="s">
        <v>734</v>
      </c>
      <c r="B23" s="69" t="s">
        <v>793</v>
      </c>
      <c r="C23" s="35">
        <v>90</v>
      </c>
      <c r="D23" s="36">
        <v>246.15</v>
      </c>
    </row>
    <row r="24" spans="1:4" x14ac:dyDescent="0.25">
      <c r="A24" s="33" t="s">
        <v>91</v>
      </c>
      <c r="B24" s="34" t="s">
        <v>92</v>
      </c>
      <c r="C24" s="35">
        <v>53619</v>
      </c>
      <c r="D24" s="36">
        <v>146647.96999999994</v>
      </c>
    </row>
    <row r="25" spans="1:4" x14ac:dyDescent="0.25">
      <c r="A25" s="33" t="s">
        <v>93</v>
      </c>
      <c r="B25" s="34" t="s">
        <v>92</v>
      </c>
      <c r="C25" s="35">
        <v>34320</v>
      </c>
      <c r="D25" s="36">
        <v>93865.2</v>
      </c>
    </row>
    <row r="26" spans="1:4" x14ac:dyDescent="0.25">
      <c r="A26" s="33" t="s">
        <v>94</v>
      </c>
      <c r="B26" s="34" t="s">
        <v>92</v>
      </c>
      <c r="C26" s="35">
        <v>373320</v>
      </c>
      <c r="D26" s="36">
        <v>1021030.1999999983</v>
      </c>
    </row>
    <row r="27" spans="1:4" x14ac:dyDescent="0.25">
      <c r="A27" s="33" t="s">
        <v>95</v>
      </c>
      <c r="B27" s="34" t="s">
        <v>96</v>
      </c>
      <c r="C27" s="35">
        <v>37110</v>
      </c>
      <c r="D27" s="36">
        <v>101495.84999999996</v>
      </c>
    </row>
    <row r="28" spans="1:4" x14ac:dyDescent="0.25">
      <c r="A28" s="33" t="s">
        <v>97</v>
      </c>
      <c r="B28" s="34" t="s">
        <v>96</v>
      </c>
      <c r="C28" s="35">
        <v>184410</v>
      </c>
      <c r="D28" s="36">
        <v>504361.35000000085</v>
      </c>
    </row>
    <row r="29" spans="1:4" x14ac:dyDescent="0.25">
      <c r="A29" s="33" t="s">
        <v>98</v>
      </c>
      <c r="B29" s="34" t="s">
        <v>99</v>
      </c>
      <c r="C29" s="35">
        <v>48390</v>
      </c>
      <c r="D29" s="36">
        <v>145605.51</v>
      </c>
    </row>
    <row r="30" spans="1:4" x14ac:dyDescent="0.25">
      <c r="A30" s="33" t="s">
        <v>100</v>
      </c>
      <c r="B30" s="34" t="s">
        <v>99</v>
      </c>
      <c r="C30" s="35">
        <v>343940</v>
      </c>
      <c r="D30" s="36">
        <v>1034915.3999999985</v>
      </c>
    </row>
    <row r="31" spans="1:4" x14ac:dyDescent="0.25">
      <c r="A31" s="33" t="s">
        <v>735</v>
      </c>
      <c r="B31" s="34" t="s">
        <v>116</v>
      </c>
      <c r="C31" s="35">
        <v>60270</v>
      </c>
      <c r="D31" s="36">
        <v>164838.4500000001</v>
      </c>
    </row>
    <row r="32" spans="1:4" x14ac:dyDescent="0.25">
      <c r="A32" s="33" t="s">
        <v>101</v>
      </c>
      <c r="B32" s="34" t="s">
        <v>102</v>
      </c>
      <c r="C32" s="35">
        <v>243570</v>
      </c>
      <c r="D32" s="36">
        <v>732902.12999999907</v>
      </c>
    </row>
    <row r="33" spans="1:4" x14ac:dyDescent="0.25">
      <c r="A33" s="33" t="s">
        <v>103</v>
      </c>
      <c r="B33" s="34" t="s">
        <v>104</v>
      </c>
      <c r="C33" s="35">
        <v>114630</v>
      </c>
      <c r="D33" s="36">
        <v>313513.05000000051</v>
      </c>
    </row>
    <row r="34" spans="1:4" x14ac:dyDescent="0.25">
      <c r="A34" s="33" t="s">
        <v>105</v>
      </c>
      <c r="B34" s="34" t="s">
        <v>106</v>
      </c>
      <c r="C34" s="35">
        <v>58440</v>
      </c>
      <c r="D34" s="36">
        <v>159833.39999999994</v>
      </c>
    </row>
    <row r="35" spans="1:4" x14ac:dyDescent="0.25">
      <c r="A35" s="37" t="s">
        <v>107</v>
      </c>
      <c r="B35" s="38" t="s">
        <v>76</v>
      </c>
      <c r="C35" s="39">
        <v>31410</v>
      </c>
      <c r="D35" s="40">
        <v>85906.35</v>
      </c>
    </row>
    <row r="36" spans="1:4" x14ac:dyDescent="0.25">
      <c r="A36" s="16" t="s">
        <v>54</v>
      </c>
      <c r="B36" s="16" t="s">
        <v>55</v>
      </c>
      <c r="C36" s="17" t="s">
        <v>56</v>
      </c>
      <c r="D36" s="18" t="s">
        <v>43</v>
      </c>
    </row>
    <row r="37" spans="1:4" x14ac:dyDescent="0.25">
      <c r="A37" s="16" t="s">
        <v>27</v>
      </c>
      <c r="B37" s="16"/>
      <c r="C37" s="19">
        <v>5477571</v>
      </c>
      <c r="D37" s="20">
        <v>16350069.250000007</v>
      </c>
    </row>
    <row r="38" spans="1:4" x14ac:dyDescent="0.25">
      <c r="A38" s="46" t="s">
        <v>108</v>
      </c>
      <c r="B38" s="47" t="s">
        <v>76</v>
      </c>
      <c r="C38" s="48">
        <v>11970</v>
      </c>
      <c r="D38" s="49">
        <v>32737.95</v>
      </c>
    </row>
    <row r="39" spans="1:4" x14ac:dyDescent="0.25">
      <c r="A39" s="33" t="s">
        <v>109</v>
      </c>
      <c r="B39" s="34" t="s">
        <v>110</v>
      </c>
      <c r="C39" s="35">
        <v>691380</v>
      </c>
      <c r="D39" s="36">
        <v>1890924.2999999954</v>
      </c>
    </row>
    <row r="40" spans="1:4" x14ac:dyDescent="0.25">
      <c r="A40" s="33" t="s">
        <v>111</v>
      </c>
      <c r="B40" s="34" t="s">
        <v>112</v>
      </c>
      <c r="C40" s="35">
        <v>69900</v>
      </c>
      <c r="D40" s="36">
        <v>191176.49999999988</v>
      </c>
    </row>
    <row r="41" spans="1:4" x14ac:dyDescent="0.25">
      <c r="A41" s="33" t="s">
        <v>113</v>
      </c>
      <c r="B41" s="34" t="s">
        <v>114</v>
      </c>
      <c r="C41" s="35">
        <v>316040</v>
      </c>
      <c r="D41" s="36">
        <v>864369.35000000079</v>
      </c>
    </row>
    <row r="42" spans="1:4" x14ac:dyDescent="0.25">
      <c r="A42" s="33" t="s">
        <v>115</v>
      </c>
      <c r="B42" s="34" t="s">
        <v>116</v>
      </c>
      <c r="C42" s="35">
        <v>580304</v>
      </c>
      <c r="D42" s="36">
        <v>1587131.3899999962</v>
      </c>
    </row>
    <row r="43" spans="1:4" x14ac:dyDescent="0.25">
      <c r="A43" s="33" t="s">
        <v>117</v>
      </c>
      <c r="B43" s="34" t="s">
        <v>102</v>
      </c>
      <c r="C43" s="35">
        <v>54939</v>
      </c>
      <c r="D43" s="36">
        <v>150258.16999999998</v>
      </c>
    </row>
    <row r="44" spans="1:4" x14ac:dyDescent="0.25">
      <c r="A44" s="33" t="s">
        <v>118</v>
      </c>
      <c r="B44" s="34" t="s">
        <v>119</v>
      </c>
      <c r="C44" s="35">
        <v>22350</v>
      </c>
      <c r="D44" s="36">
        <v>61127.249999999971</v>
      </c>
    </row>
    <row r="45" spans="1:4" x14ac:dyDescent="0.25">
      <c r="A45" s="46" t="s">
        <v>120</v>
      </c>
      <c r="B45" s="47" t="s">
        <v>99</v>
      </c>
      <c r="C45" s="48">
        <v>16860</v>
      </c>
      <c r="D45" s="49">
        <v>50731.74</v>
      </c>
    </row>
    <row r="46" spans="1:4" x14ac:dyDescent="0.25">
      <c r="A46" s="33" t="s">
        <v>121</v>
      </c>
      <c r="B46" s="34" t="s">
        <v>92</v>
      </c>
      <c r="C46" s="35">
        <v>23490</v>
      </c>
      <c r="D46" s="36">
        <v>64245.15</v>
      </c>
    </row>
    <row r="47" spans="1:4" x14ac:dyDescent="0.25">
      <c r="A47" s="33" t="s">
        <v>122</v>
      </c>
      <c r="B47" s="34" t="s">
        <v>123</v>
      </c>
      <c r="C47" s="35">
        <v>109380</v>
      </c>
      <c r="D47" s="36">
        <v>299154.3000000001</v>
      </c>
    </row>
    <row r="48" spans="1:4" x14ac:dyDescent="0.25">
      <c r="A48" s="33" t="s">
        <v>124</v>
      </c>
      <c r="B48" s="34" t="s">
        <v>99</v>
      </c>
      <c r="C48" s="35">
        <v>251649</v>
      </c>
      <c r="D48" s="36">
        <v>757211.83999999857</v>
      </c>
    </row>
    <row r="49" spans="1:4" x14ac:dyDescent="0.25">
      <c r="A49" s="33" t="s">
        <v>125</v>
      </c>
      <c r="B49" s="34" t="s">
        <v>126</v>
      </c>
      <c r="C49" s="35">
        <v>22620</v>
      </c>
      <c r="D49" s="36">
        <v>61865.699999999975</v>
      </c>
    </row>
    <row r="50" spans="1:4" x14ac:dyDescent="0.25">
      <c r="A50" s="33" t="s">
        <v>127</v>
      </c>
      <c r="B50" s="34" t="s">
        <v>76</v>
      </c>
      <c r="C50" s="35">
        <v>27650</v>
      </c>
      <c r="D50" s="36">
        <v>75622.699999999983</v>
      </c>
    </row>
    <row r="51" spans="1:4" x14ac:dyDescent="0.25">
      <c r="A51" s="33" t="s">
        <v>736</v>
      </c>
      <c r="B51" s="34" t="s">
        <v>96</v>
      </c>
      <c r="C51" s="35">
        <v>5550</v>
      </c>
      <c r="D51" s="36">
        <v>15179.25</v>
      </c>
    </row>
    <row r="52" spans="1:4" x14ac:dyDescent="0.25">
      <c r="A52" s="33" t="s">
        <v>737</v>
      </c>
      <c r="B52" s="34" t="s">
        <v>738</v>
      </c>
      <c r="C52" s="35">
        <v>90</v>
      </c>
      <c r="D52" s="36">
        <v>246.15</v>
      </c>
    </row>
    <row r="53" spans="1:4" x14ac:dyDescent="0.25">
      <c r="A53" s="33" t="s">
        <v>739</v>
      </c>
      <c r="B53" s="34" t="s">
        <v>123</v>
      </c>
      <c r="C53" s="35">
        <v>510</v>
      </c>
      <c r="D53" s="36">
        <v>1394.85</v>
      </c>
    </row>
    <row r="54" spans="1:4" x14ac:dyDescent="0.25">
      <c r="A54" s="33" t="s">
        <v>740</v>
      </c>
      <c r="B54" s="34" t="s">
        <v>102</v>
      </c>
      <c r="C54" s="35">
        <v>90</v>
      </c>
      <c r="D54" s="36">
        <v>270.81</v>
      </c>
    </row>
    <row r="55" spans="1:4" x14ac:dyDescent="0.25">
      <c r="A55" s="29" t="s">
        <v>31</v>
      </c>
      <c r="B55" s="30"/>
      <c r="C55" s="31">
        <v>748690</v>
      </c>
      <c r="D55" s="32">
        <v>3376660.8699999982</v>
      </c>
    </row>
    <row r="56" spans="1:4" x14ac:dyDescent="0.25">
      <c r="A56" s="33" t="s">
        <v>128</v>
      </c>
      <c r="B56" s="34" t="s">
        <v>83</v>
      </c>
      <c r="C56" s="35">
        <v>68860</v>
      </c>
      <c r="D56" s="36">
        <v>305256.37999999989</v>
      </c>
    </row>
    <row r="57" spans="1:4" x14ac:dyDescent="0.25">
      <c r="A57" s="33" t="s">
        <v>129</v>
      </c>
      <c r="B57" s="34" t="s">
        <v>130</v>
      </c>
      <c r="C57" s="35">
        <v>31860</v>
      </c>
      <c r="D57" s="36">
        <v>149965.0199999999</v>
      </c>
    </row>
    <row r="58" spans="1:4" x14ac:dyDescent="0.25">
      <c r="A58" s="33" t="s">
        <v>131</v>
      </c>
      <c r="B58" s="34" t="s">
        <v>62</v>
      </c>
      <c r="C58" s="35">
        <v>33160</v>
      </c>
      <c r="D58" s="36">
        <v>146998.27999999991</v>
      </c>
    </row>
    <row r="59" spans="1:4" x14ac:dyDescent="0.25">
      <c r="A59" s="33" t="s">
        <v>132</v>
      </c>
      <c r="B59" s="34" t="s">
        <v>133</v>
      </c>
      <c r="C59" s="35">
        <v>28920</v>
      </c>
      <c r="D59" s="36">
        <v>136126.43999999997</v>
      </c>
    </row>
    <row r="60" spans="1:4" x14ac:dyDescent="0.25">
      <c r="A60" s="33" t="s">
        <v>134</v>
      </c>
      <c r="B60" s="34" t="s">
        <v>135</v>
      </c>
      <c r="C60" s="35">
        <v>34940</v>
      </c>
      <c r="D60" s="36">
        <v>154889.01999999993</v>
      </c>
    </row>
    <row r="61" spans="1:4" x14ac:dyDescent="0.25">
      <c r="A61" s="33" t="s">
        <v>136</v>
      </c>
      <c r="B61" s="34" t="s">
        <v>137</v>
      </c>
      <c r="C61" s="35">
        <v>35170</v>
      </c>
      <c r="D61" s="36">
        <v>155908.60999999996</v>
      </c>
    </row>
    <row r="62" spans="1:4" x14ac:dyDescent="0.25">
      <c r="A62" s="33" t="s">
        <v>138</v>
      </c>
      <c r="B62" s="34" t="s">
        <v>139</v>
      </c>
      <c r="C62" s="35">
        <v>8240</v>
      </c>
      <c r="D62" s="36">
        <v>36527.919999999998</v>
      </c>
    </row>
    <row r="63" spans="1:4" x14ac:dyDescent="0.25">
      <c r="A63" s="33" t="s">
        <v>741</v>
      </c>
      <c r="B63" s="34" t="s">
        <v>742</v>
      </c>
      <c r="C63" s="35">
        <v>39580</v>
      </c>
      <c r="D63" s="36">
        <v>175458.13999999993</v>
      </c>
    </row>
    <row r="64" spans="1:4" x14ac:dyDescent="0.25">
      <c r="A64" s="33" t="s">
        <v>140</v>
      </c>
      <c r="B64" s="34" t="s">
        <v>106</v>
      </c>
      <c r="C64" s="35">
        <v>71120</v>
      </c>
      <c r="D64" s="36">
        <v>315274.9599999999</v>
      </c>
    </row>
    <row r="65" spans="1:4" x14ac:dyDescent="0.25">
      <c r="A65" s="33" t="s">
        <v>141</v>
      </c>
      <c r="B65" s="34" t="s">
        <v>76</v>
      </c>
      <c r="C65" s="35">
        <v>6380</v>
      </c>
      <c r="D65" s="36">
        <v>28282.539999999994</v>
      </c>
    </row>
    <row r="66" spans="1:4" x14ac:dyDescent="0.25">
      <c r="A66" s="33" t="s">
        <v>142</v>
      </c>
      <c r="B66" s="34" t="s">
        <v>116</v>
      </c>
      <c r="C66" s="35">
        <v>82570</v>
      </c>
      <c r="D66" s="36">
        <v>366032.80999999994</v>
      </c>
    </row>
    <row r="67" spans="1:4" x14ac:dyDescent="0.25">
      <c r="A67" s="33" t="s">
        <v>143</v>
      </c>
      <c r="B67" s="34" t="s">
        <v>144</v>
      </c>
      <c r="C67" s="35">
        <v>61220</v>
      </c>
      <c r="D67" s="36">
        <v>271388.26000000007</v>
      </c>
    </row>
    <row r="68" spans="1:4" x14ac:dyDescent="0.25">
      <c r="A68" s="33" t="s">
        <v>145</v>
      </c>
      <c r="B68" s="34" t="s">
        <v>99</v>
      </c>
      <c r="C68" s="35">
        <v>132390</v>
      </c>
      <c r="D68" s="36">
        <v>623159.72999999847</v>
      </c>
    </row>
    <row r="69" spans="1:4" x14ac:dyDescent="0.25">
      <c r="A69" s="33" t="s">
        <v>146</v>
      </c>
      <c r="B69" s="34" t="s">
        <v>92</v>
      </c>
      <c r="C69" s="35">
        <v>96800</v>
      </c>
      <c r="D69" s="36">
        <v>429114.4000000002</v>
      </c>
    </row>
    <row r="70" spans="1:4" x14ac:dyDescent="0.25">
      <c r="A70" s="37" t="s">
        <v>743</v>
      </c>
      <c r="B70" s="38" t="s">
        <v>102</v>
      </c>
      <c r="C70" s="39">
        <v>17480</v>
      </c>
      <c r="D70" s="40">
        <v>82278.359999999971</v>
      </c>
    </row>
    <row r="71" spans="1:4" x14ac:dyDescent="0.25">
      <c r="A71" s="16" t="s">
        <v>54</v>
      </c>
      <c r="B71" s="16" t="s">
        <v>55</v>
      </c>
      <c r="C71" s="17" t="s">
        <v>56</v>
      </c>
      <c r="D71" s="18" t="s">
        <v>43</v>
      </c>
    </row>
    <row r="72" spans="1:4" x14ac:dyDescent="0.25">
      <c r="A72" s="21" t="s">
        <v>28</v>
      </c>
      <c r="B72" s="16"/>
      <c r="C72" s="19">
        <v>2557950</v>
      </c>
      <c r="D72" s="20">
        <v>14531888.42999999</v>
      </c>
    </row>
    <row r="73" spans="1:4" x14ac:dyDescent="0.25">
      <c r="A73" s="41" t="s">
        <v>26</v>
      </c>
      <c r="B73" s="42"/>
      <c r="C73" s="43">
        <v>1248483</v>
      </c>
      <c r="D73" s="44">
        <v>5965438.1100000003</v>
      </c>
    </row>
    <row r="74" spans="1:4" x14ac:dyDescent="0.25">
      <c r="A74" s="33" t="s">
        <v>147</v>
      </c>
      <c r="B74" s="34" t="s">
        <v>83</v>
      </c>
      <c r="C74" s="35">
        <v>11160</v>
      </c>
      <c r="D74" s="36">
        <v>23101.200000000004</v>
      </c>
    </row>
    <row r="75" spans="1:4" x14ac:dyDescent="0.25">
      <c r="A75" s="33" t="s">
        <v>148</v>
      </c>
      <c r="B75" s="34" t="s">
        <v>62</v>
      </c>
      <c r="C75" s="35">
        <v>4430</v>
      </c>
      <c r="D75" s="36">
        <v>9170.1</v>
      </c>
    </row>
    <row r="76" spans="1:4" x14ac:dyDescent="0.25">
      <c r="A76" s="33" t="s">
        <v>149</v>
      </c>
      <c r="B76" s="34" t="s">
        <v>72</v>
      </c>
      <c r="C76" s="35">
        <v>550</v>
      </c>
      <c r="D76" s="36">
        <v>2429.35</v>
      </c>
    </row>
    <row r="77" spans="1:4" x14ac:dyDescent="0.25">
      <c r="A77" s="33" t="s">
        <v>150</v>
      </c>
      <c r="B77" s="34" t="s">
        <v>151</v>
      </c>
      <c r="C77" s="35">
        <v>3650</v>
      </c>
      <c r="D77" s="36">
        <v>16122.05</v>
      </c>
    </row>
    <row r="78" spans="1:4" x14ac:dyDescent="0.25">
      <c r="A78" s="33" t="s">
        <v>152</v>
      </c>
      <c r="B78" s="34" t="s">
        <v>62</v>
      </c>
      <c r="C78" s="35">
        <v>6230</v>
      </c>
      <c r="D78" s="36">
        <v>9594.1999999999989</v>
      </c>
    </row>
    <row r="79" spans="1:4" x14ac:dyDescent="0.25">
      <c r="A79" s="33" t="s">
        <v>153</v>
      </c>
      <c r="B79" s="34" t="s">
        <v>72</v>
      </c>
      <c r="C79" s="35">
        <v>360</v>
      </c>
      <c r="D79" s="36">
        <v>745.20000000000016</v>
      </c>
    </row>
    <row r="80" spans="1:4" x14ac:dyDescent="0.25">
      <c r="A80" s="33" t="s">
        <v>154</v>
      </c>
      <c r="B80" s="34" t="s">
        <v>72</v>
      </c>
      <c r="C80" s="35">
        <v>2280</v>
      </c>
      <c r="D80" s="36">
        <v>4719.6000000000004</v>
      </c>
    </row>
    <row r="81" spans="1:4" x14ac:dyDescent="0.25">
      <c r="A81" s="33" t="s">
        <v>155</v>
      </c>
      <c r="B81" s="34" t="s">
        <v>87</v>
      </c>
      <c r="C81" s="35">
        <v>8410</v>
      </c>
      <c r="D81" s="36">
        <v>17408.7</v>
      </c>
    </row>
    <row r="82" spans="1:4" x14ac:dyDescent="0.25">
      <c r="A82" s="33" t="s">
        <v>156</v>
      </c>
      <c r="B82" s="34" t="s">
        <v>87</v>
      </c>
      <c r="C82" s="35">
        <v>27800</v>
      </c>
      <c r="D82" s="36">
        <v>42812.000000000015</v>
      </c>
    </row>
    <row r="83" spans="1:4" x14ac:dyDescent="0.25">
      <c r="A83" s="33" t="s">
        <v>157</v>
      </c>
      <c r="B83" s="34" t="s">
        <v>76</v>
      </c>
      <c r="C83" s="35">
        <v>10920</v>
      </c>
      <c r="D83" s="36">
        <v>37302.720000000008</v>
      </c>
    </row>
    <row r="84" spans="1:4" x14ac:dyDescent="0.25">
      <c r="A84" s="33" t="s">
        <v>158</v>
      </c>
      <c r="B84" s="34" t="s">
        <v>89</v>
      </c>
      <c r="C84" s="35">
        <v>12150</v>
      </c>
      <c r="D84" s="36">
        <v>18711.000000000007</v>
      </c>
    </row>
    <row r="85" spans="1:4" x14ac:dyDescent="0.25">
      <c r="A85" s="33" t="s">
        <v>159</v>
      </c>
      <c r="B85" s="34" t="s">
        <v>160</v>
      </c>
      <c r="C85" s="35">
        <v>13710</v>
      </c>
      <c r="D85" s="36">
        <v>21113.4</v>
      </c>
    </row>
    <row r="86" spans="1:4" x14ac:dyDescent="0.25">
      <c r="A86" s="33" t="s">
        <v>161</v>
      </c>
      <c r="B86" s="34" t="s">
        <v>76</v>
      </c>
      <c r="C86" s="35">
        <v>97500</v>
      </c>
      <c r="D86" s="36">
        <v>455715.00000000058</v>
      </c>
    </row>
    <row r="87" spans="1:4" x14ac:dyDescent="0.25">
      <c r="A87" s="33" t="s">
        <v>162</v>
      </c>
      <c r="B87" s="34" t="s">
        <v>96</v>
      </c>
      <c r="C87" s="35">
        <v>6880</v>
      </c>
      <c r="D87" s="36">
        <v>28730.880000000001</v>
      </c>
    </row>
    <row r="88" spans="1:4" x14ac:dyDescent="0.25">
      <c r="A88" s="33" t="s">
        <v>163</v>
      </c>
      <c r="B88" s="34" t="s">
        <v>164</v>
      </c>
      <c r="C88" s="35">
        <v>147750</v>
      </c>
      <c r="D88" s="36">
        <v>690583.50000000186</v>
      </c>
    </row>
    <row r="89" spans="1:4" x14ac:dyDescent="0.25">
      <c r="A89" s="33" t="s">
        <v>165</v>
      </c>
      <c r="B89" s="34" t="s">
        <v>166</v>
      </c>
      <c r="C89" s="35">
        <v>43620</v>
      </c>
      <c r="D89" s="36">
        <v>212821.98000000004</v>
      </c>
    </row>
    <row r="90" spans="1:4" x14ac:dyDescent="0.25">
      <c r="A90" s="33" t="s">
        <v>167</v>
      </c>
      <c r="B90" s="34" t="s">
        <v>166</v>
      </c>
      <c r="C90" s="35">
        <v>21074</v>
      </c>
      <c r="D90" s="36">
        <v>102555.59999999995</v>
      </c>
    </row>
    <row r="91" spans="1:4" x14ac:dyDescent="0.25">
      <c r="A91" s="33" t="s">
        <v>744</v>
      </c>
      <c r="B91" s="34" t="s">
        <v>116</v>
      </c>
      <c r="C91" s="35">
        <v>36029</v>
      </c>
      <c r="D91" s="36">
        <v>168399.45000000022</v>
      </c>
    </row>
    <row r="92" spans="1:4" x14ac:dyDescent="0.25">
      <c r="A92" s="33" t="s">
        <v>168</v>
      </c>
      <c r="B92" s="34" t="s">
        <v>169</v>
      </c>
      <c r="C92" s="35">
        <v>6920</v>
      </c>
      <c r="D92" s="36">
        <v>33762.679999999993</v>
      </c>
    </row>
    <row r="93" spans="1:4" x14ac:dyDescent="0.25">
      <c r="A93" s="33" t="s">
        <v>170</v>
      </c>
      <c r="B93" s="34" t="s">
        <v>104</v>
      </c>
      <c r="C93" s="35">
        <v>20530</v>
      </c>
      <c r="D93" s="36">
        <v>95957.219999999987</v>
      </c>
    </row>
    <row r="94" spans="1:4" x14ac:dyDescent="0.25">
      <c r="A94" s="33" t="s">
        <v>171</v>
      </c>
      <c r="B94" s="34" t="s">
        <v>114</v>
      </c>
      <c r="C94" s="35">
        <v>94470</v>
      </c>
      <c r="D94" s="36">
        <v>441552.78000000055</v>
      </c>
    </row>
    <row r="95" spans="1:4" x14ac:dyDescent="0.25">
      <c r="A95" s="33" t="s">
        <v>172</v>
      </c>
      <c r="B95" s="34" t="s">
        <v>116</v>
      </c>
      <c r="C95" s="35">
        <v>4410</v>
      </c>
      <c r="D95" s="36">
        <v>20612.339999999993</v>
      </c>
    </row>
    <row r="96" spans="1:4" x14ac:dyDescent="0.25">
      <c r="A96" s="33" t="s">
        <v>173</v>
      </c>
      <c r="B96" s="34" t="s">
        <v>99</v>
      </c>
      <c r="C96" s="35">
        <v>4560</v>
      </c>
      <c r="D96" s="36">
        <v>22248.239999999998</v>
      </c>
    </row>
    <row r="97" spans="1:4" x14ac:dyDescent="0.25">
      <c r="A97" s="33" t="s">
        <v>174</v>
      </c>
      <c r="B97" s="34" t="s">
        <v>112</v>
      </c>
      <c r="C97" s="35">
        <v>95120</v>
      </c>
      <c r="D97" s="36">
        <v>444590.79000000132</v>
      </c>
    </row>
    <row r="98" spans="1:4" x14ac:dyDescent="0.25">
      <c r="A98" s="33" t="s">
        <v>175</v>
      </c>
      <c r="B98" s="34" t="s">
        <v>176</v>
      </c>
      <c r="C98" s="35">
        <v>33480</v>
      </c>
      <c r="D98" s="36">
        <v>163348.9200000001</v>
      </c>
    </row>
    <row r="99" spans="1:4" x14ac:dyDescent="0.25">
      <c r="A99" s="33" t="s">
        <v>177</v>
      </c>
      <c r="B99" s="34" t="s">
        <v>178</v>
      </c>
      <c r="C99" s="35">
        <v>308770</v>
      </c>
      <c r="D99" s="36">
        <v>1814641.2299999904</v>
      </c>
    </row>
    <row r="100" spans="1:4" x14ac:dyDescent="0.25">
      <c r="A100" s="33" t="s">
        <v>179</v>
      </c>
      <c r="B100" s="34" t="s">
        <v>119</v>
      </c>
      <c r="C100" s="35">
        <v>8880</v>
      </c>
      <c r="D100" s="36">
        <v>41505.119999999995</v>
      </c>
    </row>
    <row r="101" spans="1:4" x14ac:dyDescent="0.25">
      <c r="A101" s="33" t="s">
        <v>180</v>
      </c>
      <c r="B101" s="34" t="s">
        <v>119</v>
      </c>
      <c r="C101" s="35">
        <v>3840</v>
      </c>
      <c r="D101" s="36">
        <v>17948.16</v>
      </c>
    </row>
    <row r="102" spans="1:4" x14ac:dyDescent="0.25">
      <c r="A102" s="33" t="s">
        <v>181</v>
      </c>
      <c r="B102" s="34" t="s">
        <v>182</v>
      </c>
      <c r="C102" s="35">
        <v>64740</v>
      </c>
      <c r="D102" s="36">
        <v>302594.75999999989</v>
      </c>
    </row>
    <row r="103" spans="1:4" x14ac:dyDescent="0.25">
      <c r="A103" s="33" t="s">
        <v>183</v>
      </c>
      <c r="B103" s="34" t="s">
        <v>99</v>
      </c>
      <c r="C103" s="35">
        <v>15030</v>
      </c>
      <c r="D103" s="36">
        <v>73331.369999999966</v>
      </c>
    </row>
    <row r="104" spans="1:4" x14ac:dyDescent="0.25">
      <c r="A104" s="33" t="s">
        <v>184</v>
      </c>
      <c r="B104" s="34" t="s">
        <v>99</v>
      </c>
      <c r="C104" s="35">
        <v>41910</v>
      </c>
      <c r="D104" s="36">
        <v>204478.89000000007</v>
      </c>
    </row>
    <row r="105" spans="1:4" x14ac:dyDescent="0.25">
      <c r="A105" s="37" t="s">
        <v>185</v>
      </c>
      <c r="B105" s="38" t="s">
        <v>186</v>
      </c>
      <c r="C105" s="39">
        <v>10620</v>
      </c>
      <c r="D105" s="40">
        <v>49637.880000000012</v>
      </c>
    </row>
    <row r="106" spans="1:4" x14ac:dyDescent="0.25">
      <c r="A106" s="16" t="s">
        <v>54</v>
      </c>
      <c r="B106" s="16" t="s">
        <v>55</v>
      </c>
      <c r="C106" s="17" t="s">
        <v>56</v>
      </c>
      <c r="D106" s="18" t="s">
        <v>43</v>
      </c>
    </row>
    <row r="107" spans="1:4" x14ac:dyDescent="0.25">
      <c r="A107" s="21" t="s">
        <v>28</v>
      </c>
      <c r="B107" s="16"/>
      <c r="C107" s="19">
        <v>2557950</v>
      </c>
      <c r="D107" s="20">
        <v>14531888.42999999</v>
      </c>
    </row>
    <row r="108" spans="1:4" x14ac:dyDescent="0.25">
      <c r="A108" s="46" t="s">
        <v>187</v>
      </c>
      <c r="B108" s="47" t="s">
        <v>164</v>
      </c>
      <c r="C108" s="48">
        <v>21300</v>
      </c>
      <c r="D108" s="49">
        <v>99556.200000000012</v>
      </c>
    </row>
    <row r="109" spans="1:4" x14ac:dyDescent="0.25">
      <c r="A109" s="33" t="s">
        <v>188</v>
      </c>
      <c r="B109" s="34" t="s">
        <v>189</v>
      </c>
      <c r="C109" s="35">
        <v>6930</v>
      </c>
      <c r="D109" s="36">
        <v>32390.819999999996</v>
      </c>
    </row>
    <row r="110" spans="1:4" x14ac:dyDescent="0.25">
      <c r="A110" s="33" t="s">
        <v>190</v>
      </c>
      <c r="B110" s="34" t="s">
        <v>164</v>
      </c>
      <c r="C110" s="35">
        <v>48720</v>
      </c>
      <c r="D110" s="36">
        <v>227717.28000000006</v>
      </c>
    </row>
    <row r="111" spans="1:4" x14ac:dyDescent="0.25">
      <c r="A111" s="46" t="s">
        <v>745</v>
      </c>
      <c r="B111" s="47" t="s">
        <v>96</v>
      </c>
      <c r="C111" s="48">
        <v>3600</v>
      </c>
      <c r="D111" s="49">
        <v>16826.399999999998</v>
      </c>
    </row>
    <row r="112" spans="1:4" x14ac:dyDescent="0.25">
      <c r="A112" s="33" t="s">
        <v>746</v>
      </c>
      <c r="B112" s="34" t="s">
        <v>123</v>
      </c>
      <c r="C112" s="35">
        <v>150</v>
      </c>
      <c r="D112" s="36">
        <v>701.09999999999991</v>
      </c>
    </row>
    <row r="113" spans="1:4" x14ac:dyDescent="0.25">
      <c r="A113" s="29" t="s">
        <v>25</v>
      </c>
      <c r="B113" s="30"/>
      <c r="C113" s="31">
        <v>1309467</v>
      </c>
      <c r="D113" s="32">
        <v>8566450.3199999984</v>
      </c>
    </row>
    <row r="114" spans="1:4" x14ac:dyDescent="0.25">
      <c r="A114" s="33" t="s">
        <v>191</v>
      </c>
      <c r="B114" s="34" t="s">
        <v>62</v>
      </c>
      <c r="C114" s="35">
        <v>19820</v>
      </c>
      <c r="D114" s="36">
        <v>77694.400000000038</v>
      </c>
    </row>
    <row r="115" spans="1:4" x14ac:dyDescent="0.25">
      <c r="A115" s="33" t="s">
        <v>192</v>
      </c>
      <c r="B115" s="34" t="s">
        <v>193</v>
      </c>
      <c r="C115" s="35">
        <v>6370</v>
      </c>
      <c r="D115" s="36">
        <v>24970.399999999994</v>
      </c>
    </row>
    <row r="116" spans="1:4" x14ac:dyDescent="0.25">
      <c r="A116" s="33" t="s">
        <v>194</v>
      </c>
      <c r="B116" s="34" t="s">
        <v>195</v>
      </c>
      <c r="C116" s="35">
        <v>33970</v>
      </c>
      <c r="D116" s="36">
        <v>223454.66000000012</v>
      </c>
    </row>
    <row r="117" spans="1:4" x14ac:dyDescent="0.25">
      <c r="A117" s="33" t="s">
        <v>196</v>
      </c>
      <c r="B117" s="34" t="s">
        <v>197</v>
      </c>
      <c r="C117" s="35">
        <v>59720</v>
      </c>
      <c r="D117" s="36">
        <v>380595.55999999971</v>
      </c>
    </row>
    <row r="118" spans="1:4" x14ac:dyDescent="0.25">
      <c r="A118" s="33" t="s">
        <v>198</v>
      </c>
      <c r="B118" s="34" t="s">
        <v>199</v>
      </c>
      <c r="C118" s="35">
        <v>26540</v>
      </c>
      <c r="D118" s="36">
        <v>169139.42</v>
      </c>
    </row>
    <row r="119" spans="1:4" x14ac:dyDescent="0.25">
      <c r="A119" s="33" t="s">
        <v>747</v>
      </c>
      <c r="B119" s="34" t="s">
        <v>742</v>
      </c>
      <c r="C119" s="35">
        <v>66650</v>
      </c>
      <c r="D119" s="36">
        <v>424760.44999999995</v>
      </c>
    </row>
    <row r="120" spans="1:4" x14ac:dyDescent="0.25">
      <c r="A120" s="33" t="s">
        <v>200</v>
      </c>
      <c r="B120" s="34" t="s">
        <v>87</v>
      </c>
      <c r="C120" s="35">
        <v>3435</v>
      </c>
      <c r="D120" s="36">
        <v>13465.199999999999</v>
      </c>
    </row>
    <row r="121" spans="1:4" x14ac:dyDescent="0.25">
      <c r="A121" s="33" t="s">
        <v>201</v>
      </c>
      <c r="B121" s="34" t="s">
        <v>169</v>
      </c>
      <c r="C121" s="35">
        <v>82910</v>
      </c>
      <c r="D121" s="36">
        <v>545381.97999999812</v>
      </c>
    </row>
    <row r="122" spans="1:4" x14ac:dyDescent="0.25">
      <c r="A122" s="33" t="s">
        <v>202</v>
      </c>
      <c r="B122" s="34" t="s">
        <v>104</v>
      </c>
      <c r="C122" s="35">
        <v>36170</v>
      </c>
      <c r="D122" s="36">
        <v>230511.40999999977</v>
      </c>
    </row>
    <row r="123" spans="1:4" x14ac:dyDescent="0.25">
      <c r="A123" s="33" t="s">
        <v>203</v>
      </c>
      <c r="B123" s="34" t="s">
        <v>123</v>
      </c>
      <c r="C123" s="35">
        <v>7720</v>
      </c>
      <c r="D123" s="36">
        <v>49199.559999999976</v>
      </c>
    </row>
    <row r="124" spans="1:4" x14ac:dyDescent="0.25">
      <c r="A124" s="33" t="s">
        <v>204</v>
      </c>
      <c r="B124" s="34" t="s">
        <v>116</v>
      </c>
      <c r="C124" s="35">
        <v>195760</v>
      </c>
      <c r="D124" s="36">
        <v>1498151.2799999905</v>
      </c>
    </row>
    <row r="125" spans="1:4" x14ac:dyDescent="0.25">
      <c r="A125" s="33" t="s">
        <v>205</v>
      </c>
      <c r="B125" s="34" t="s">
        <v>144</v>
      </c>
      <c r="C125" s="35">
        <v>76080</v>
      </c>
      <c r="D125" s="36">
        <v>484857.83999999968</v>
      </c>
    </row>
    <row r="126" spans="1:4" x14ac:dyDescent="0.25">
      <c r="A126" s="33" t="s">
        <v>206</v>
      </c>
      <c r="B126" s="34" t="s">
        <v>182</v>
      </c>
      <c r="C126" s="35">
        <v>202822</v>
      </c>
      <c r="D126" s="36">
        <v>1292584.6100000045</v>
      </c>
    </row>
    <row r="127" spans="1:4" x14ac:dyDescent="0.25">
      <c r="A127" s="33" t="s">
        <v>207</v>
      </c>
      <c r="B127" s="34" t="s">
        <v>76</v>
      </c>
      <c r="C127" s="35">
        <v>149110</v>
      </c>
      <c r="D127" s="36">
        <v>950278.03000000224</v>
      </c>
    </row>
    <row r="128" spans="1:4" x14ac:dyDescent="0.25">
      <c r="A128" s="33" t="s">
        <v>208</v>
      </c>
      <c r="B128" s="34" t="s">
        <v>99</v>
      </c>
      <c r="C128" s="35">
        <v>68520</v>
      </c>
      <c r="D128" s="36">
        <v>450724.55999999924</v>
      </c>
    </row>
    <row r="129" spans="1:4" x14ac:dyDescent="0.25">
      <c r="A129" s="33" t="s">
        <v>209</v>
      </c>
      <c r="B129" s="34" t="s">
        <v>164</v>
      </c>
      <c r="C129" s="35">
        <v>209850</v>
      </c>
      <c r="D129" s="36">
        <v>1337374.0500000059</v>
      </c>
    </row>
    <row r="130" spans="1:4" x14ac:dyDescent="0.25">
      <c r="A130" s="33" t="s">
        <v>210</v>
      </c>
      <c r="B130" s="34" t="s">
        <v>189</v>
      </c>
      <c r="C130" s="35">
        <v>38130</v>
      </c>
      <c r="D130" s="36">
        <v>243002.48999999996</v>
      </c>
    </row>
    <row r="131" spans="1:4" x14ac:dyDescent="0.25">
      <c r="A131" s="33" t="s">
        <v>748</v>
      </c>
      <c r="B131" s="34" t="s">
        <v>102</v>
      </c>
      <c r="C131" s="35">
        <v>25890</v>
      </c>
      <c r="D131" s="36">
        <v>170304.41999999998</v>
      </c>
    </row>
    <row r="132" spans="1:4" x14ac:dyDescent="0.25">
      <c r="A132" s="33"/>
      <c r="B132" s="34"/>
      <c r="C132" s="35"/>
      <c r="D132" s="36"/>
    </row>
    <row r="133" spans="1:4" x14ac:dyDescent="0.25">
      <c r="A133" s="33"/>
      <c r="B133" s="34"/>
      <c r="C133" s="35"/>
      <c r="D133" s="36"/>
    </row>
    <row r="134" spans="1:4" x14ac:dyDescent="0.25">
      <c r="A134" s="33"/>
      <c r="B134" s="34"/>
      <c r="C134" s="35"/>
      <c r="D134" s="36"/>
    </row>
    <row r="135" spans="1:4" x14ac:dyDescent="0.25">
      <c r="A135" s="33"/>
      <c r="B135" s="34"/>
      <c r="C135" s="35"/>
      <c r="D135" s="36"/>
    </row>
    <row r="136" spans="1:4" x14ac:dyDescent="0.25">
      <c r="A136" s="33"/>
      <c r="B136" s="34"/>
      <c r="C136" s="35"/>
      <c r="D136" s="36"/>
    </row>
    <row r="137" spans="1:4" x14ac:dyDescent="0.25">
      <c r="A137" s="33"/>
      <c r="B137" s="34"/>
      <c r="C137" s="35"/>
      <c r="D137" s="36"/>
    </row>
    <row r="138" spans="1:4" x14ac:dyDescent="0.25">
      <c r="A138" s="33"/>
      <c r="B138" s="34"/>
      <c r="C138" s="35"/>
      <c r="D138" s="36"/>
    </row>
    <row r="139" spans="1:4" x14ac:dyDescent="0.25">
      <c r="A139" s="33"/>
      <c r="B139" s="34"/>
      <c r="C139" s="35"/>
      <c r="D139" s="36"/>
    </row>
    <row r="140" spans="1:4" x14ac:dyDescent="0.25">
      <c r="A140" s="37"/>
      <c r="B140" s="45" t="s">
        <v>57</v>
      </c>
      <c r="C140" s="39"/>
      <c r="D140" s="40"/>
    </row>
    <row r="141" spans="1:4" x14ac:dyDescent="0.25">
      <c r="A141" s="16" t="s">
        <v>54</v>
      </c>
      <c r="B141" s="16" t="s">
        <v>55</v>
      </c>
      <c r="C141" s="17" t="s">
        <v>56</v>
      </c>
      <c r="D141" s="18" t="s">
        <v>43</v>
      </c>
    </row>
    <row r="142" spans="1:4" x14ac:dyDescent="0.25">
      <c r="A142" s="21" t="s">
        <v>37</v>
      </c>
      <c r="B142" s="16"/>
      <c r="C142" s="19">
        <v>772752</v>
      </c>
      <c r="D142" s="20">
        <v>4713880.3699999982</v>
      </c>
    </row>
    <row r="143" spans="1:4" x14ac:dyDescent="0.25">
      <c r="A143" s="52" t="s">
        <v>26</v>
      </c>
      <c r="B143" s="53"/>
      <c r="C143" s="43">
        <v>235952</v>
      </c>
      <c r="D143" s="44">
        <v>1274064.8399999985</v>
      </c>
    </row>
    <row r="144" spans="1:4" x14ac:dyDescent="0.25">
      <c r="A144" s="33" t="s">
        <v>211</v>
      </c>
      <c r="B144" s="34" t="s">
        <v>212</v>
      </c>
      <c r="C144" s="35">
        <v>1722</v>
      </c>
      <c r="D144" s="36">
        <v>8047.4800000000005</v>
      </c>
    </row>
    <row r="145" spans="1:4" x14ac:dyDescent="0.25">
      <c r="A145" s="33" t="s">
        <v>213</v>
      </c>
      <c r="B145" s="34" t="s">
        <v>83</v>
      </c>
      <c r="C145" s="35">
        <v>19220</v>
      </c>
      <c r="D145" s="36">
        <v>88315.9</v>
      </c>
    </row>
    <row r="146" spans="1:4" x14ac:dyDescent="0.25">
      <c r="A146" s="33" t="s">
        <v>214</v>
      </c>
      <c r="B146" s="34" t="s">
        <v>62</v>
      </c>
      <c r="C146" s="35">
        <v>8300</v>
      </c>
      <c r="D146" s="36">
        <v>38794.199999999997</v>
      </c>
    </row>
    <row r="147" spans="1:4" x14ac:dyDescent="0.25">
      <c r="A147" s="33" t="s">
        <v>215</v>
      </c>
      <c r="B147" s="34" t="s">
        <v>62</v>
      </c>
      <c r="C147" s="35">
        <v>9630</v>
      </c>
      <c r="D147" s="36">
        <v>63923.94</v>
      </c>
    </row>
    <row r="148" spans="1:4" x14ac:dyDescent="0.25">
      <c r="A148" s="33" t="s">
        <v>216</v>
      </c>
      <c r="B148" s="34" t="s">
        <v>87</v>
      </c>
      <c r="C148" s="35">
        <v>23450</v>
      </c>
      <c r="D148" s="36">
        <v>155661.10000000006</v>
      </c>
    </row>
    <row r="149" spans="1:4" x14ac:dyDescent="0.25">
      <c r="A149" s="33" t="s">
        <v>217</v>
      </c>
      <c r="B149" s="34" t="s">
        <v>99</v>
      </c>
      <c r="C149" s="35">
        <v>15690</v>
      </c>
      <c r="D149" s="36">
        <v>73335.06</v>
      </c>
    </row>
    <row r="150" spans="1:4" x14ac:dyDescent="0.25">
      <c r="A150" s="33" t="s">
        <v>218</v>
      </c>
      <c r="B150" s="34" t="s">
        <v>99</v>
      </c>
      <c r="C150" s="35">
        <v>23180</v>
      </c>
      <c r="D150" s="36">
        <v>153868.84000000003</v>
      </c>
    </row>
    <row r="151" spans="1:4" x14ac:dyDescent="0.25">
      <c r="A151" s="33" t="s">
        <v>219</v>
      </c>
      <c r="B151" s="34" t="s">
        <v>89</v>
      </c>
      <c r="C151" s="35">
        <v>2170</v>
      </c>
      <c r="D151" s="36">
        <v>14404.46</v>
      </c>
    </row>
    <row r="152" spans="1:4" x14ac:dyDescent="0.25">
      <c r="A152" s="33" t="s">
        <v>749</v>
      </c>
      <c r="B152" s="34" t="s">
        <v>116</v>
      </c>
      <c r="C152" s="35">
        <v>3890</v>
      </c>
      <c r="D152" s="36">
        <v>18181.859999999997</v>
      </c>
    </row>
    <row r="153" spans="1:4" x14ac:dyDescent="0.25">
      <c r="A153" s="33" t="s">
        <v>220</v>
      </c>
      <c r="B153" s="34" t="s">
        <v>114</v>
      </c>
      <c r="C153" s="35">
        <v>15240</v>
      </c>
      <c r="D153" s="36">
        <v>71231.759999999995</v>
      </c>
    </row>
    <row r="154" spans="1:4" x14ac:dyDescent="0.25">
      <c r="A154" s="33" t="s">
        <v>221</v>
      </c>
      <c r="B154" s="34" t="s">
        <v>222</v>
      </c>
      <c r="C154" s="35">
        <v>2030</v>
      </c>
      <c r="D154" s="36">
        <v>9488.2199999999993</v>
      </c>
    </row>
    <row r="155" spans="1:4" x14ac:dyDescent="0.25">
      <c r="A155" s="33" t="s">
        <v>223</v>
      </c>
      <c r="B155" s="34" t="s">
        <v>222</v>
      </c>
      <c r="C155" s="35">
        <v>1380</v>
      </c>
      <c r="D155" s="36">
        <v>6450.12</v>
      </c>
    </row>
    <row r="156" spans="1:4" x14ac:dyDescent="0.25">
      <c r="A156" s="33" t="s">
        <v>224</v>
      </c>
      <c r="B156" s="34" t="s">
        <v>112</v>
      </c>
      <c r="C156" s="35">
        <v>9470</v>
      </c>
      <c r="D156" s="36">
        <v>44262.779999999992</v>
      </c>
    </row>
    <row r="157" spans="1:4" x14ac:dyDescent="0.25">
      <c r="A157" s="33" t="s">
        <v>225</v>
      </c>
      <c r="B157" s="34" t="s">
        <v>99</v>
      </c>
      <c r="C157" s="35">
        <v>26280</v>
      </c>
      <c r="D157" s="36">
        <v>122832.71999999994</v>
      </c>
    </row>
    <row r="158" spans="1:4" x14ac:dyDescent="0.25">
      <c r="A158" s="33" t="s">
        <v>226</v>
      </c>
      <c r="B158" s="34" t="s">
        <v>99</v>
      </c>
      <c r="C158" s="35">
        <v>25950</v>
      </c>
      <c r="D158" s="36">
        <v>172256.09999999995</v>
      </c>
    </row>
    <row r="159" spans="1:4" x14ac:dyDescent="0.25">
      <c r="A159" s="33" t="s">
        <v>227</v>
      </c>
      <c r="B159" s="34" t="s">
        <v>228</v>
      </c>
      <c r="C159" s="35">
        <v>14880</v>
      </c>
      <c r="D159" s="36">
        <v>69549.119999999995</v>
      </c>
    </row>
    <row r="160" spans="1:4" x14ac:dyDescent="0.25">
      <c r="A160" s="33" t="s">
        <v>229</v>
      </c>
      <c r="B160" s="34" t="s">
        <v>230</v>
      </c>
      <c r="C160" s="35">
        <v>5440</v>
      </c>
      <c r="D160" s="36">
        <v>25426.559999999998</v>
      </c>
    </row>
    <row r="161" spans="1:4" x14ac:dyDescent="0.25">
      <c r="A161" s="33" t="s">
        <v>231</v>
      </c>
      <c r="B161" s="34" t="s">
        <v>182</v>
      </c>
      <c r="C161" s="35">
        <v>21870</v>
      </c>
      <c r="D161" s="36">
        <v>102220.38</v>
      </c>
    </row>
    <row r="162" spans="1:4" x14ac:dyDescent="0.25">
      <c r="A162" s="33" t="s">
        <v>232</v>
      </c>
      <c r="B162" s="34" t="s">
        <v>66</v>
      </c>
      <c r="C162" s="35">
        <v>6160</v>
      </c>
      <c r="D162" s="36">
        <v>35814.239999999998</v>
      </c>
    </row>
    <row r="163" spans="1:4" x14ac:dyDescent="0.25">
      <c r="A163" s="50" t="s">
        <v>25</v>
      </c>
      <c r="B163" s="51"/>
      <c r="C163" s="31">
        <v>536800</v>
      </c>
      <c r="D163" s="32">
        <v>3439815.529999997</v>
      </c>
    </row>
    <row r="164" spans="1:4" x14ac:dyDescent="0.25">
      <c r="A164" s="33" t="s">
        <v>233</v>
      </c>
      <c r="B164" s="34" t="s">
        <v>83</v>
      </c>
      <c r="C164" s="35">
        <v>23550</v>
      </c>
      <c r="D164" s="36">
        <v>150084.14999999997</v>
      </c>
    </row>
    <row r="165" spans="1:4" x14ac:dyDescent="0.25">
      <c r="A165" s="33" t="s">
        <v>234</v>
      </c>
      <c r="B165" s="34" t="s">
        <v>62</v>
      </c>
      <c r="C165" s="35">
        <v>55370</v>
      </c>
      <c r="D165" s="36">
        <v>352873.00999999995</v>
      </c>
    </row>
    <row r="166" spans="1:4" x14ac:dyDescent="0.25">
      <c r="A166" s="33" t="s">
        <v>235</v>
      </c>
      <c r="B166" s="34" t="s">
        <v>193</v>
      </c>
      <c r="C166" s="35">
        <v>300</v>
      </c>
      <c r="D166" s="36">
        <v>1911.9</v>
      </c>
    </row>
    <row r="167" spans="1:4" x14ac:dyDescent="0.25">
      <c r="A167" s="33" t="s">
        <v>236</v>
      </c>
      <c r="B167" s="34" t="s">
        <v>87</v>
      </c>
      <c r="C167" s="35">
        <v>17780</v>
      </c>
      <c r="D167" s="36">
        <v>113294.15999999996</v>
      </c>
    </row>
    <row r="168" spans="1:4" x14ac:dyDescent="0.25">
      <c r="A168" s="33" t="s">
        <v>237</v>
      </c>
      <c r="B168" s="34" t="s">
        <v>92</v>
      </c>
      <c r="C168" s="35">
        <v>26340</v>
      </c>
      <c r="D168" s="36">
        <v>167864.81999999969</v>
      </c>
    </row>
    <row r="169" spans="1:4" x14ac:dyDescent="0.25">
      <c r="A169" s="33" t="s">
        <v>238</v>
      </c>
      <c r="B169" s="34" t="s">
        <v>239</v>
      </c>
      <c r="C169" s="35">
        <v>8570</v>
      </c>
      <c r="D169" s="36">
        <v>54616.609999999979</v>
      </c>
    </row>
    <row r="170" spans="1:4" x14ac:dyDescent="0.25">
      <c r="A170" s="33" t="s">
        <v>240</v>
      </c>
      <c r="B170" s="34" t="s">
        <v>241</v>
      </c>
      <c r="C170" s="35">
        <v>11790</v>
      </c>
      <c r="D170" s="36">
        <v>75137.669999999984</v>
      </c>
    </row>
    <row r="171" spans="1:4" x14ac:dyDescent="0.25">
      <c r="A171" s="33" t="s">
        <v>242</v>
      </c>
      <c r="B171" s="34" t="s">
        <v>144</v>
      </c>
      <c r="C171" s="35">
        <v>27530</v>
      </c>
      <c r="D171" s="36">
        <v>175448.68999999994</v>
      </c>
    </row>
    <row r="172" spans="1:4" x14ac:dyDescent="0.25">
      <c r="A172" s="33" t="s">
        <v>243</v>
      </c>
      <c r="B172" s="34" t="s">
        <v>99</v>
      </c>
      <c r="C172" s="35">
        <v>188900</v>
      </c>
      <c r="D172" s="36">
        <v>1203859.7000000046</v>
      </c>
    </row>
    <row r="173" spans="1:4" x14ac:dyDescent="0.25">
      <c r="A173" s="33" t="s">
        <v>244</v>
      </c>
      <c r="B173" s="34" t="s">
        <v>228</v>
      </c>
      <c r="C173" s="35">
        <v>21480</v>
      </c>
      <c r="D173" s="36">
        <v>136892.03999999992</v>
      </c>
    </row>
    <row r="174" spans="1:4" x14ac:dyDescent="0.25">
      <c r="A174" s="33" t="s">
        <v>245</v>
      </c>
      <c r="B174" s="34" t="s">
        <v>182</v>
      </c>
      <c r="C174" s="35">
        <v>60440</v>
      </c>
      <c r="D174" s="36">
        <v>385184.11999999965</v>
      </c>
    </row>
    <row r="175" spans="1:4" x14ac:dyDescent="0.25">
      <c r="A175" s="37" t="s">
        <v>246</v>
      </c>
      <c r="B175" s="38" t="s">
        <v>92</v>
      </c>
      <c r="C175" s="39">
        <v>19760</v>
      </c>
      <c r="D175" s="40">
        <v>125930.47999999997</v>
      </c>
    </row>
    <row r="176" spans="1:4" x14ac:dyDescent="0.25">
      <c r="A176" s="16" t="s">
        <v>54</v>
      </c>
      <c r="B176" s="16" t="s">
        <v>55</v>
      </c>
      <c r="C176" s="17" t="s">
        <v>56</v>
      </c>
      <c r="D176" s="18" t="s">
        <v>43</v>
      </c>
    </row>
    <row r="177" spans="1:4" x14ac:dyDescent="0.25">
      <c r="A177" s="21" t="s">
        <v>37</v>
      </c>
      <c r="B177" s="16"/>
      <c r="C177" s="19">
        <v>772752</v>
      </c>
      <c r="D177" s="20">
        <v>4713880.3699999982</v>
      </c>
    </row>
    <row r="178" spans="1:4" x14ac:dyDescent="0.25">
      <c r="A178" s="46" t="s">
        <v>247</v>
      </c>
      <c r="B178" s="47" t="s">
        <v>99</v>
      </c>
      <c r="C178" s="48">
        <v>67820</v>
      </c>
      <c r="D178" s="49">
        <v>432216.85999999952</v>
      </c>
    </row>
    <row r="179" spans="1:4" x14ac:dyDescent="0.25">
      <c r="A179" s="33" t="s">
        <v>248</v>
      </c>
      <c r="B179" s="34" t="s">
        <v>66</v>
      </c>
      <c r="C179" s="35">
        <v>7170</v>
      </c>
      <c r="D179" s="36">
        <v>64501.320000000007</v>
      </c>
    </row>
    <row r="180" spans="1:4" x14ac:dyDescent="0.25">
      <c r="A180" s="33"/>
      <c r="B180" s="34"/>
      <c r="C180" s="35"/>
      <c r="D180" s="36"/>
    </row>
    <row r="181" spans="1:4" x14ac:dyDescent="0.25">
      <c r="A181" s="33"/>
      <c r="B181" s="34"/>
      <c r="C181" s="35"/>
      <c r="D181" s="36"/>
    </row>
    <row r="182" spans="1:4" x14ac:dyDescent="0.25">
      <c r="A182" s="54"/>
      <c r="B182" s="34"/>
      <c r="C182" s="35"/>
      <c r="D182" s="36"/>
    </row>
    <row r="183" spans="1:4" x14ac:dyDescent="0.25">
      <c r="A183" s="54"/>
      <c r="B183" s="34"/>
      <c r="C183" s="35"/>
      <c r="D183" s="36"/>
    </row>
    <row r="184" spans="1:4" x14ac:dyDescent="0.25">
      <c r="A184" s="54"/>
      <c r="B184" s="34"/>
      <c r="C184" s="35"/>
      <c r="D184" s="36"/>
    </row>
    <row r="185" spans="1:4" x14ac:dyDescent="0.25">
      <c r="A185" s="54"/>
      <c r="B185" s="34"/>
      <c r="C185" s="35"/>
      <c r="D185" s="36"/>
    </row>
    <row r="186" spans="1:4" x14ac:dyDescent="0.25">
      <c r="A186" s="54"/>
      <c r="B186" s="34"/>
      <c r="C186" s="35"/>
      <c r="D186" s="36"/>
    </row>
    <row r="187" spans="1:4" x14ac:dyDescent="0.25">
      <c r="A187" s="54"/>
      <c r="B187" s="34"/>
      <c r="C187" s="35"/>
      <c r="D187" s="36"/>
    </row>
    <row r="188" spans="1:4" x14ac:dyDescent="0.25">
      <c r="A188" s="54"/>
      <c r="B188" s="34"/>
      <c r="C188" s="35"/>
      <c r="D188" s="36"/>
    </row>
    <row r="189" spans="1:4" x14ac:dyDescent="0.25">
      <c r="A189" s="54"/>
      <c r="B189" s="34"/>
      <c r="C189" s="35"/>
      <c r="D189" s="36"/>
    </row>
    <row r="190" spans="1:4" x14ac:dyDescent="0.25">
      <c r="A190" s="54"/>
      <c r="B190" s="34"/>
      <c r="C190" s="35"/>
      <c r="D190" s="36"/>
    </row>
    <row r="191" spans="1:4" x14ac:dyDescent="0.25">
      <c r="A191" s="54"/>
      <c r="B191" s="34"/>
      <c r="C191" s="35"/>
      <c r="D191" s="36"/>
    </row>
    <row r="192" spans="1:4" x14ac:dyDescent="0.25">
      <c r="A192" s="54"/>
      <c r="B192" s="34"/>
      <c r="C192" s="35"/>
      <c r="D192" s="36"/>
    </row>
    <row r="193" spans="1:4" x14ac:dyDescent="0.25">
      <c r="A193" s="54"/>
      <c r="B193" s="34"/>
      <c r="C193" s="35"/>
      <c r="D193" s="36"/>
    </row>
    <row r="194" spans="1:4" x14ac:dyDescent="0.25">
      <c r="A194" s="54"/>
      <c r="B194" s="34"/>
      <c r="C194" s="35"/>
      <c r="D194" s="36"/>
    </row>
    <row r="195" spans="1:4" x14ac:dyDescent="0.25">
      <c r="A195" s="54"/>
      <c r="B195" s="34"/>
      <c r="C195" s="35"/>
      <c r="D195" s="36"/>
    </row>
    <row r="196" spans="1:4" x14ac:dyDescent="0.25">
      <c r="A196" s="54"/>
      <c r="B196" s="34"/>
      <c r="C196" s="35"/>
      <c r="D196" s="36"/>
    </row>
    <row r="197" spans="1:4" x14ac:dyDescent="0.25">
      <c r="A197" s="54"/>
      <c r="B197" s="34"/>
      <c r="C197" s="35"/>
      <c r="D197" s="36"/>
    </row>
    <row r="198" spans="1:4" x14ac:dyDescent="0.25">
      <c r="A198" s="54"/>
      <c r="B198" s="34"/>
      <c r="C198" s="35"/>
      <c r="D198" s="36"/>
    </row>
    <row r="199" spans="1:4" x14ac:dyDescent="0.25">
      <c r="A199" s="54"/>
      <c r="B199" s="34"/>
      <c r="C199" s="35"/>
      <c r="D199" s="36"/>
    </row>
    <row r="200" spans="1:4" x14ac:dyDescent="0.25">
      <c r="A200" s="54"/>
      <c r="B200" s="34"/>
      <c r="C200" s="35"/>
      <c r="D200" s="36"/>
    </row>
    <row r="201" spans="1:4" x14ac:dyDescent="0.25">
      <c r="A201" s="54"/>
      <c r="B201" s="34"/>
      <c r="C201" s="35"/>
      <c r="D201" s="36"/>
    </row>
    <row r="202" spans="1:4" x14ac:dyDescent="0.25">
      <c r="A202" s="54"/>
      <c r="B202" s="34"/>
      <c r="C202" s="35"/>
      <c r="D202" s="36"/>
    </row>
    <row r="203" spans="1:4" x14ac:dyDescent="0.25">
      <c r="A203" s="54"/>
      <c r="B203" s="34"/>
      <c r="C203" s="35"/>
      <c r="D203" s="36"/>
    </row>
    <row r="204" spans="1:4" x14ac:dyDescent="0.25">
      <c r="A204" s="54"/>
      <c r="B204" s="34"/>
      <c r="C204" s="35"/>
      <c r="D204" s="36"/>
    </row>
    <row r="205" spans="1:4" x14ac:dyDescent="0.25">
      <c r="A205" s="54"/>
      <c r="B205" s="34"/>
      <c r="C205" s="35"/>
      <c r="D205" s="36"/>
    </row>
    <row r="206" spans="1:4" x14ac:dyDescent="0.25">
      <c r="A206" s="54"/>
      <c r="B206" s="34"/>
      <c r="C206" s="35"/>
      <c r="D206" s="36"/>
    </row>
    <row r="207" spans="1:4" x14ac:dyDescent="0.25">
      <c r="A207" s="54"/>
      <c r="B207" s="34"/>
      <c r="C207" s="35"/>
      <c r="D207" s="36"/>
    </row>
    <row r="208" spans="1:4" x14ac:dyDescent="0.25">
      <c r="A208" s="54"/>
      <c r="B208" s="34"/>
      <c r="C208" s="35"/>
      <c r="D208" s="36"/>
    </row>
    <row r="209" spans="1:4" x14ac:dyDescent="0.25">
      <c r="A209" s="54"/>
      <c r="B209" s="34"/>
      <c r="C209" s="35"/>
      <c r="D209" s="36"/>
    </row>
    <row r="210" spans="1:4" x14ac:dyDescent="0.25">
      <c r="A210" s="55"/>
      <c r="B210" s="45" t="s">
        <v>57</v>
      </c>
      <c r="C210" s="39"/>
      <c r="D210" s="40"/>
    </row>
    <row r="211" spans="1:4" x14ac:dyDescent="0.25">
      <c r="A211" s="16" t="s">
        <v>54</v>
      </c>
      <c r="B211" s="16" t="s">
        <v>55</v>
      </c>
      <c r="C211" s="17" t="s">
        <v>56</v>
      </c>
      <c r="D211" s="18" t="s">
        <v>43</v>
      </c>
    </row>
    <row r="212" spans="1:4" x14ac:dyDescent="0.25">
      <c r="A212" s="21" t="s">
        <v>34</v>
      </c>
      <c r="B212" s="16"/>
      <c r="C212" s="19">
        <v>2067254</v>
      </c>
      <c r="D212" s="20">
        <v>10552774.939999968</v>
      </c>
    </row>
    <row r="213" spans="1:4" x14ac:dyDescent="0.25">
      <c r="A213" s="52" t="s">
        <v>23</v>
      </c>
      <c r="B213" s="67"/>
      <c r="C213" s="43">
        <v>594920</v>
      </c>
      <c r="D213" s="44">
        <v>2463183.8000000003</v>
      </c>
    </row>
    <row r="214" spans="1:4" x14ac:dyDescent="0.25">
      <c r="A214" s="68" t="s">
        <v>249</v>
      </c>
      <c r="B214" s="69" t="s">
        <v>250</v>
      </c>
      <c r="C214" s="70">
        <v>3265</v>
      </c>
      <c r="D214" s="71">
        <v>13517.100000000002</v>
      </c>
    </row>
    <row r="215" spans="1:4" x14ac:dyDescent="0.25">
      <c r="A215" s="68" t="s">
        <v>251</v>
      </c>
      <c r="B215" s="69" t="s">
        <v>252</v>
      </c>
      <c r="C215" s="70">
        <v>95835</v>
      </c>
      <c r="D215" s="71">
        <v>396756.90000000066</v>
      </c>
    </row>
    <row r="216" spans="1:4" x14ac:dyDescent="0.25">
      <c r="A216" s="68" t="s">
        <v>253</v>
      </c>
      <c r="B216" s="69" t="s">
        <v>254</v>
      </c>
      <c r="C216" s="70">
        <v>5730</v>
      </c>
      <c r="D216" s="71">
        <v>23722.199999999997</v>
      </c>
    </row>
    <row r="217" spans="1:4" x14ac:dyDescent="0.25">
      <c r="A217" s="68" t="s">
        <v>255</v>
      </c>
      <c r="B217" s="69" t="s">
        <v>256</v>
      </c>
      <c r="C217" s="70">
        <v>138105</v>
      </c>
      <c r="D217" s="71">
        <v>571754.70000000042</v>
      </c>
    </row>
    <row r="218" spans="1:4" x14ac:dyDescent="0.25">
      <c r="A218" s="68" t="s">
        <v>257</v>
      </c>
      <c r="B218" s="69" t="s">
        <v>256</v>
      </c>
      <c r="C218" s="70">
        <v>79335</v>
      </c>
      <c r="D218" s="71">
        <v>328446.90000000043</v>
      </c>
    </row>
    <row r="219" spans="1:4" x14ac:dyDescent="0.25">
      <c r="A219" s="68" t="s">
        <v>258</v>
      </c>
      <c r="B219" s="69" t="s">
        <v>259</v>
      </c>
      <c r="C219" s="70">
        <v>8660</v>
      </c>
      <c r="D219" s="71">
        <v>35852.400000000001</v>
      </c>
    </row>
    <row r="220" spans="1:4" x14ac:dyDescent="0.25">
      <c r="A220" s="68" t="s">
        <v>260</v>
      </c>
      <c r="B220" s="69" t="s">
        <v>259</v>
      </c>
      <c r="C220" s="70">
        <v>4375</v>
      </c>
      <c r="D220" s="71">
        <v>18112.5</v>
      </c>
    </row>
    <row r="221" spans="1:4" x14ac:dyDescent="0.25">
      <c r="A221" s="68" t="s">
        <v>261</v>
      </c>
      <c r="B221" s="69" t="s">
        <v>262</v>
      </c>
      <c r="C221" s="70">
        <v>1850</v>
      </c>
      <c r="D221" s="71">
        <v>7659</v>
      </c>
    </row>
    <row r="222" spans="1:4" x14ac:dyDescent="0.25">
      <c r="A222" s="68" t="s">
        <v>263</v>
      </c>
      <c r="B222" s="69" t="s">
        <v>264</v>
      </c>
      <c r="C222" s="70">
        <v>109340</v>
      </c>
      <c r="D222" s="71">
        <v>452667.60000000038</v>
      </c>
    </row>
    <row r="223" spans="1:4" x14ac:dyDescent="0.25">
      <c r="A223" s="68" t="s">
        <v>265</v>
      </c>
      <c r="B223" s="69" t="s">
        <v>102</v>
      </c>
      <c r="C223" s="70">
        <v>27245</v>
      </c>
      <c r="D223" s="71">
        <v>112794.29999999997</v>
      </c>
    </row>
    <row r="224" spans="1:4" x14ac:dyDescent="0.25">
      <c r="A224" s="68" t="s">
        <v>266</v>
      </c>
      <c r="B224" s="69" t="s">
        <v>267</v>
      </c>
      <c r="C224" s="70">
        <v>4980</v>
      </c>
      <c r="D224" s="71">
        <v>20622.179999999993</v>
      </c>
    </row>
    <row r="225" spans="1:4" x14ac:dyDescent="0.25">
      <c r="A225" s="68" t="s">
        <v>268</v>
      </c>
      <c r="B225" s="69" t="s">
        <v>267</v>
      </c>
      <c r="C225" s="70">
        <v>4100</v>
      </c>
      <c r="D225" s="71">
        <v>16978.099999999995</v>
      </c>
    </row>
    <row r="226" spans="1:4" x14ac:dyDescent="0.25">
      <c r="A226" s="68" t="s">
        <v>269</v>
      </c>
      <c r="B226" s="69" t="s">
        <v>270</v>
      </c>
      <c r="C226" s="70">
        <v>93665</v>
      </c>
      <c r="D226" s="71">
        <v>387960.42999999959</v>
      </c>
    </row>
    <row r="227" spans="1:4" x14ac:dyDescent="0.25">
      <c r="A227" s="68" t="s">
        <v>271</v>
      </c>
      <c r="B227" s="69" t="s">
        <v>256</v>
      </c>
      <c r="C227" s="70">
        <v>18280</v>
      </c>
      <c r="D227" s="71">
        <v>75697.48</v>
      </c>
    </row>
    <row r="228" spans="1:4" x14ac:dyDescent="0.25">
      <c r="A228" s="68" t="s">
        <v>750</v>
      </c>
      <c r="B228" s="69" t="s">
        <v>116</v>
      </c>
      <c r="C228" s="70">
        <v>155</v>
      </c>
      <c r="D228" s="71">
        <v>642.01</v>
      </c>
    </row>
    <row r="229" spans="1:4" x14ac:dyDescent="0.25">
      <c r="A229" s="56" t="s">
        <v>58</v>
      </c>
      <c r="B229" s="72"/>
      <c r="C229" s="31">
        <v>388137</v>
      </c>
      <c r="D229" s="32">
        <v>1840545.6499999866</v>
      </c>
    </row>
    <row r="230" spans="1:4" x14ac:dyDescent="0.25">
      <c r="A230" s="68" t="s">
        <v>272</v>
      </c>
      <c r="B230" s="69" t="s">
        <v>256</v>
      </c>
      <c r="C230" s="70">
        <v>460</v>
      </c>
      <c r="D230" s="71">
        <v>2181.3199999999997</v>
      </c>
    </row>
    <row r="231" spans="1:4" x14ac:dyDescent="0.25">
      <c r="A231" s="68" t="s">
        <v>273</v>
      </c>
      <c r="B231" s="69" t="s">
        <v>256</v>
      </c>
      <c r="C231" s="70">
        <v>23470</v>
      </c>
      <c r="D231" s="71">
        <v>111294.74000000008</v>
      </c>
    </row>
    <row r="232" spans="1:4" x14ac:dyDescent="0.25">
      <c r="A232" s="68" t="s">
        <v>274</v>
      </c>
      <c r="B232" s="69" t="s">
        <v>275</v>
      </c>
      <c r="C232" s="70">
        <v>48347</v>
      </c>
      <c r="D232" s="71">
        <v>229261.47000000012</v>
      </c>
    </row>
    <row r="233" spans="1:4" x14ac:dyDescent="0.25">
      <c r="A233" s="68" t="s">
        <v>276</v>
      </c>
      <c r="B233" s="69" t="s">
        <v>277</v>
      </c>
      <c r="C233" s="70">
        <v>9000</v>
      </c>
      <c r="D233" s="71">
        <v>42678.000000000007</v>
      </c>
    </row>
    <row r="234" spans="1:4" x14ac:dyDescent="0.25">
      <c r="A234" s="68" t="s">
        <v>278</v>
      </c>
      <c r="B234" s="69" t="s">
        <v>279</v>
      </c>
      <c r="C234" s="70">
        <v>73005</v>
      </c>
      <c r="D234" s="71">
        <v>346189.70999999926</v>
      </c>
    </row>
    <row r="235" spans="1:4" x14ac:dyDescent="0.25">
      <c r="A235" s="68" t="s">
        <v>280</v>
      </c>
      <c r="B235" s="69" t="s">
        <v>279</v>
      </c>
      <c r="C235" s="70">
        <v>229775</v>
      </c>
      <c r="D235" s="71">
        <v>1089593.0499999872</v>
      </c>
    </row>
    <row r="236" spans="1:4" x14ac:dyDescent="0.25">
      <c r="A236" s="68" t="s">
        <v>281</v>
      </c>
      <c r="B236" s="69" t="s">
        <v>282</v>
      </c>
      <c r="C236" s="70">
        <v>4080</v>
      </c>
      <c r="D236" s="71">
        <v>19347.359999999997</v>
      </c>
    </row>
    <row r="237" spans="1:4" x14ac:dyDescent="0.25">
      <c r="A237" s="50" t="s">
        <v>35</v>
      </c>
      <c r="B237" s="72"/>
      <c r="C237" s="31">
        <v>621329</v>
      </c>
      <c r="D237" s="32">
        <v>3628891.560000007</v>
      </c>
    </row>
    <row r="238" spans="1:4" x14ac:dyDescent="0.25">
      <c r="A238" s="68" t="s">
        <v>283</v>
      </c>
      <c r="B238" s="69" t="s">
        <v>66</v>
      </c>
      <c r="C238" s="70">
        <v>20876</v>
      </c>
      <c r="D238" s="71">
        <v>121915.84000000001</v>
      </c>
    </row>
    <row r="239" spans="1:4" x14ac:dyDescent="0.25">
      <c r="A239" s="68" t="s">
        <v>284</v>
      </c>
      <c r="B239" s="69" t="s">
        <v>250</v>
      </c>
      <c r="C239" s="70">
        <v>1380</v>
      </c>
      <c r="D239" s="71">
        <v>8059.2</v>
      </c>
    </row>
    <row r="240" spans="1:4" x14ac:dyDescent="0.25">
      <c r="A240" s="68" t="s">
        <v>285</v>
      </c>
      <c r="B240" s="69" t="s">
        <v>66</v>
      </c>
      <c r="C240" s="70">
        <v>63329</v>
      </c>
      <c r="D240" s="71">
        <v>369841.35999999975</v>
      </c>
    </row>
    <row r="241" spans="1:4" x14ac:dyDescent="0.25">
      <c r="A241" s="68" t="s">
        <v>286</v>
      </c>
      <c r="B241" s="69" t="s">
        <v>254</v>
      </c>
      <c r="C241" s="70">
        <v>3060</v>
      </c>
      <c r="D241" s="71">
        <v>17870.399999999994</v>
      </c>
    </row>
    <row r="242" spans="1:4" x14ac:dyDescent="0.25">
      <c r="A242" s="68" t="s">
        <v>287</v>
      </c>
      <c r="B242" s="69" t="s">
        <v>256</v>
      </c>
      <c r="C242" s="70">
        <v>55485</v>
      </c>
      <c r="D242" s="71">
        <v>324032.3999999995</v>
      </c>
    </row>
    <row r="243" spans="1:4" x14ac:dyDescent="0.25">
      <c r="A243" s="68" t="s">
        <v>288</v>
      </c>
      <c r="B243" s="69" t="s">
        <v>264</v>
      </c>
      <c r="C243" s="70">
        <v>73070</v>
      </c>
      <c r="D243" s="71">
        <v>426728.79999999917</v>
      </c>
    </row>
    <row r="244" spans="1:4" x14ac:dyDescent="0.25">
      <c r="A244" s="68" t="s">
        <v>289</v>
      </c>
      <c r="B244" s="69" t="s">
        <v>264</v>
      </c>
      <c r="C244" s="70">
        <v>27480</v>
      </c>
      <c r="D244" s="71">
        <v>160483.2000000001</v>
      </c>
    </row>
    <row r="245" spans="1:4" x14ac:dyDescent="0.25">
      <c r="A245" s="73" t="s">
        <v>290</v>
      </c>
      <c r="B245" s="74" t="s">
        <v>66</v>
      </c>
      <c r="C245" s="75">
        <v>18508</v>
      </c>
      <c r="D245" s="76">
        <v>108086.72000000004</v>
      </c>
    </row>
    <row r="246" spans="1:4" x14ac:dyDescent="0.25">
      <c r="A246" s="16" t="s">
        <v>54</v>
      </c>
      <c r="B246" s="16" t="s">
        <v>55</v>
      </c>
      <c r="C246" s="17" t="s">
        <v>56</v>
      </c>
      <c r="D246" s="18" t="s">
        <v>43</v>
      </c>
    </row>
    <row r="247" spans="1:4" x14ac:dyDescent="0.25">
      <c r="A247" s="21" t="s">
        <v>34</v>
      </c>
      <c r="B247" s="16"/>
      <c r="C247" s="19">
        <v>2067254</v>
      </c>
      <c r="D247" s="20">
        <v>10552774.939999968</v>
      </c>
    </row>
    <row r="248" spans="1:4" x14ac:dyDescent="0.25">
      <c r="A248" s="77" t="s">
        <v>291</v>
      </c>
      <c r="B248" s="78" t="s">
        <v>292</v>
      </c>
      <c r="C248" s="79">
        <v>28715</v>
      </c>
      <c r="D248" s="80">
        <v>167695.59999999995</v>
      </c>
    </row>
    <row r="249" spans="1:4" x14ac:dyDescent="0.25">
      <c r="A249" s="68" t="s">
        <v>293</v>
      </c>
      <c r="B249" s="69" t="s">
        <v>267</v>
      </c>
      <c r="C249" s="70">
        <v>2690</v>
      </c>
      <c r="D249" s="71">
        <v>16059.299999999997</v>
      </c>
    </row>
    <row r="250" spans="1:4" x14ac:dyDescent="0.25">
      <c r="A250" s="68" t="s">
        <v>294</v>
      </c>
      <c r="B250" s="69" t="s">
        <v>267</v>
      </c>
      <c r="C250" s="70">
        <v>5150</v>
      </c>
      <c r="D250" s="71">
        <v>30070.85</v>
      </c>
    </row>
    <row r="251" spans="1:4" x14ac:dyDescent="0.25">
      <c r="A251" s="68" t="s">
        <v>295</v>
      </c>
      <c r="B251" s="69" t="s">
        <v>270</v>
      </c>
      <c r="C251" s="70">
        <v>52571</v>
      </c>
      <c r="D251" s="71">
        <v>307014.63999999955</v>
      </c>
    </row>
    <row r="252" spans="1:4" x14ac:dyDescent="0.25">
      <c r="A252" s="68" t="s">
        <v>296</v>
      </c>
      <c r="B252" s="69" t="s">
        <v>297</v>
      </c>
      <c r="C252" s="70">
        <v>36950</v>
      </c>
      <c r="D252" s="71">
        <v>215787.99999999985</v>
      </c>
    </row>
    <row r="253" spans="1:4" x14ac:dyDescent="0.25">
      <c r="A253" s="68" t="s">
        <v>298</v>
      </c>
      <c r="B253" s="69" t="s">
        <v>282</v>
      </c>
      <c r="C253" s="70">
        <v>2420</v>
      </c>
      <c r="D253" s="71">
        <v>14132.8</v>
      </c>
    </row>
    <row r="254" spans="1:4" x14ac:dyDescent="0.25">
      <c r="A254" s="68" t="s">
        <v>299</v>
      </c>
      <c r="B254" s="69" t="s">
        <v>297</v>
      </c>
      <c r="C254" s="70">
        <v>215295</v>
      </c>
      <c r="D254" s="71">
        <v>1257322.8000000089</v>
      </c>
    </row>
    <row r="255" spans="1:4" x14ac:dyDescent="0.25">
      <c r="A255" s="68" t="s">
        <v>300</v>
      </c>
      <c r="B255" s="69" t="s">
        <v>256</v>
      </c>
      <c r="C255" s="70">
        <v>14350</v>
      </c>
      <c r="D255" s="71">
        <v>83789.650000000023</v>
      </c>
    </row>
    <row r="256" spans="1:4" x14ac:dyDescent="0.25">
      <c r="A256" s="50" t="s">
        <v>30</v>
      </c>
      <c r="B256" s="72"/>
      <c r="C256" s="31">
        <v>304190</v>
      </c>
      <c r="D256" s="32">
        <v>1539432.3399999973</v>
      </c>
    </row>
    <row r="257" spans="1:4" x14ac:dyDescent="0.25">
      <c r="A257" s="68" t="s">
        <v>301</v>
      </c>
      <c r="B257" s="69" t="s">
        <v>302</v>
      </c>
      <c r="C257" s="70">
        <v>1380</v>
      </c>
      <c r="D257" s="71">
        <v>6906.9000000000005</v>
      </c>
    </row>
    <row r="258" spans="1:4" x14ac:dyDescent="0.25">
      <c r="A258" s="68" t="s">
        <v>303</v>
      </c>
      <c r="B258" s="69" t="s">
        <v>302</v>
      </c>
      <c r="C258" s="70">
        <v>200</v>
      </c>
      <c r="D258" s="71">
        <v>1001</v>
      </c>
    </row>
    <row r="259" spans="1:4" x14ac:dyDescent="0.25">
      <c r="A259" s="68" t="s">
        <v>304</v>
      </c>
      <c r="B259" s="69" t="s">
        <v>305</v>
      </c>
      <c r="C259" s="70">
        <v>21480</v>
      </c>
      <c r="D259" s="71">
        <v>107507.39999999995</v>
      </c>
    </row>
    <row r="260" spans="1:4" x14ac:dyDescent="0.25">
      <c r="A260" s="68" t="s">
        <v>306</v>
      </c>
      <c r="B260" s="69" t="s">
        <v>305</v>
      </c>
      <c r="C260" s="70">
        <v>38040</v>
      </c>
      <c r="D260" s="71">
        <v>190390.19999999987</v>
      </c>
    </row>
    <row r="261" spans="1:4" x14ac:dyDescent="0.25">
      <c r="A261" s="68" t="s">
        <v>307</v>
      </c>
      <c r="B261" s="69" t="s">
        <v>305</v>
      </c>
      <c r="C261" s="70">
        <v>3090</v>
      </c>
      <c r="D261" s="71">
        <v>15465.450000000004</v>
      </c>
    </row>
    <row r="262" spans="1:4" x14ac:dyDescent="0.25">
      <c r="A262" s="68" t="s">
        <v>308</v>
      </c>
      <c r="B262" s="69" t="s">
        <v>305</v>
      </c>
      <c r="C262" s="70">
        <v>5290</v>
      </c>
      <c r="D262" s="71">
        <v>26476.45</v>
      </c>
    </row>
    <row r="263" spans="1:4" x14ac:dyDescent="0.25">
      <c r="A263" s="68" t="s">
        <v>309</v>
      </c>
      <c r="B263" s="69" t="s">
        <v>302</v>
      </c>
      <c r="C263" s="70">
        <v>2020</v>
      </c>
      <c r="D263" s="71">
        <v>10568.640000000001</v>
      </c>
    </row>
    <row r="264" spans="1:4" x14ac:dyDescent="0.25">
      <c r="A264" s="68" t="s">
        <v>310</v>
      </c>
      <c r="B264" s="69" t="s">
        <v>311</v>
      </c>
      <c r="C264" s="70">
        <v>3215</v>
      </c>
      <c r="D264" s="71">
        <v>16107.150000000001</v>
      </c>
    </row>
    <row r="265" spans="1:4" x14ac:dyDescent="0.25">
      <c r="A265" s="68" t="s">
        <v>312</v>
      </c>
      <c r="B265" s="69" t="s">
        <v>59</v>
      </c>
      <c r="C265" s="70">
        <v>64825</v>
      </c>
      <c r="D265" s="71">
        <v>337990.32999999926</v>
      </c>
    </row>
    <row r="266" spans="1:4" x14ac:dyDescent="0.25">
      <c r="A266" s="68" t="s">
        <v>313</v>
      </c>
      <c r="B266" s="69" t="s">
        <v>311</v>
      </c>
      <c r="C266" s="70">
        <v>78620</v>
      </c>
      <c r="D266" s="71">
        <v>411339.83999999915</v>
      </c>
    </row>
    <row r="267" spans="1:4" x14ac:dyDescent="0.25">
      <c r="A267" s="68" t="s">
        <v>314</v>
      </c>
      <c r="B267" s="69" t="s">
        <v>302</v>
      </c>
      <c r="C267" s="70">
        <v>25850</v>
      </c>
      <c r="D267" s="71">
        <v>135247.1999999999</v>
      </c>
    </row>
    <row r="268" spans="1:4" x14ac:dyDescent="0.25">
      <c r="A268" s="68" t="s">
        <v>315</v>
      </c>
      <c r="B268" s="69" t="s">
        <v>316</v>
      </c>
      <c r="C268" s="70">
        <v>2440</v>
      </c>
      <c r="D268" s="71">
        <v>12224.4</v>
      </c>
    </row>
    <row r="269" spans="1:4" x14ac:dyDescent="0.25">
      <c r="A269" s="68" t="s">
        <v>317</v>
      </c>
      <c r="B269" s="69" t="s">
        <v>318</v>
      </c>
      <c r="C269" s="70">
        <v>8880</v>
      </c>
      <c r="D269" s="71">
        <v>46460.160000000003</v>
      </c>
    </row>
    <row r="270" spans="1:4" x14ac:dyDescent="0.25">
      <c r="A270" s="68" t="s">
        <v>319</v>
      </c>
      <c r="B270" s="69" t="s">
        <v>316</v>
      </c>
      <c r="C270" s="70">
        <v>19725</v>
      </c>
      <c r="D270" s="71">
        <v>98723.629999999976</v>
      </c>
    </row>
    <row r="271" spans="1:4" x14ac:dyDescent="0.25">
      <c r="A271" s="68" t="s">
        <v>320</v>
      </c>
      <c r="B271" s="69" t="s">
        <v>321</v>
      </c>
      <c r="C271" s="70">
        <v>28745</v>
      </c>
      <c r="D271" s="71">
        <v>120983.10999999999</v>
      </c>
    </row>
    <row r="272" spans="1:4" x14ac:dyDescent="0.25">
      <c r="A272" s="68" t="s">
        <v>751</v>
      </c>
      <c r="B272" s="69" t="s">
        <v>116</v>
      </c>
      <c r="C272" s="70">
        <v>390</v>
      </c>
      <c r="D272" s="71">
        <v>2040.48</v>
      </c>
    </row>
    <row r="273" spans="1:4" x14ac:dyDescent="0.25">
      <c r="A273" s="50" t="s">
        <v>39</v>
      </c>
      <c r="B273" s="72"/>
      <c r="C273" s="31">
        <v>158678</v>
      </c>
      <c r="D273" s="32">
        <v>1080721.5900000003</v>
      </c>
    </row>
    <row r="274" spans="1:4" x14ac:dyDescent="0.25">
      <c r="A274" s="68" t="s">
        <v>752</v>
      </c>
      <c r="B274" s="69" t="s">
        <v>742</v>
      </c>
      <c r="C274" s="70">
        <v>20080</v>
      </c>
      <c r="D274" s="71">
        <v>139154.40000000005</v>
      </c>
    </row>
    <row r="275" spans="1:4" x14ac:dyDescent="0.25">
      <c r="A275" s="68" t="s">
        <v>322</v>
      </c>
      <c r="B275" s="69" t="s">
        <v>316</v>
      </c>
      <c r="C275" s="70">
        <v>2980</v>
      </c>
      <c r="D275" s="71">
        <v>20651.399999999998</v>
      </c>
    </row>
    <row r="276" spans="1:4" x14ac:dyDescent="0.25">
      <c r="A276" s="68" t="s">
        <v>323</v>
      </c>
      <c r="B276" s="69" t="s">
        <v>59</v>
      </c>
      <c r="C276" s="70">
        <v>33483</v>
      </c>
      <c r="D276" s="71">
        <v>232037.19000000024</v>
      </c>
    </row>
    <row r="277" spans="1:4" x14ac:dyDescent="0.25">
      <c r="A277" s="68" t="s">
        <v>324</v>
      </c>
      <c r="B277" s="69" t="s">
        <v>316</v>
      </c>
      <c r="C277" s="70">
        <v>1000</v>
      </c>
      <c r="D277" s="71">
        <v>6930</v>
      </c>
    </row>
    <row r="278" spans="1:4" x14ac:dyDescent="0.25">
      <c r="A278" s="68" t="s">
        <v>325</v>
      </c>
      <c r="B278" s="69" t="s">
        <v>311</v>
      </c>
      <c r="C278" s="70">
        <v>55680</v>
      </c>
      <c r="D278" s="71">
        <v>385862.39999999973</v>
      </c>
    </row>
    <row r="279" spans="1:4" x14ac:dyDescent="0.25">
      <c r="A279" s="68" t="s">
        <v>326</v>
      </c>
      <c r="B279" s="69" t="s">
        <v>321</v>
      </c>
      <c r="C279" s="70">
        <v>17355</v>
      </c>
      <c r="D279" s="71">
        <v>101353.20000000004</v>
      </c>
    </row>
    <row r="280" spans="1:4" x14ac:dyDescent="0.25">
      <c r="A280" s="73" t="s">
        <v>327</v>
      </c>
      <c r="B280" s="74" t="s">
        <v>302</v>
      </c>
      <c r="C280" s="75">
        <v>14570</v>
      </c>
      <c r="D280" s="76">
        <v>100970.10000000002</v>
      </c>
    </row>
    <row r="281" spans="1:4" x14ac:dyDescent="0.25">
      <c r="A281" s="16" t="s">
        <v>54</v>
      </c>
      <c r="B281" s="16" t="s">
        <v>55</v>
      </c>
      <c r="C281" s="17" t="s">
        <v>56</v>
      </c>
      <c r="D281" s="18" t="s">
        <v>43</v>
      </c>
    </row>
    <row r="282" spans="1:4" x14ac:dyDescent="0.25">
      <c r="A282" s="21" t="s">
        <v>34</v>
      </c>
      <c r="B282" s="16"/>
      <c r="C282" s="19">
        <v>2067254</v>
      </c>
      <c r="D282" s="20">
        <v>10552774.939999968</v>
      </c>
    </row>
    <row r="283" spans="1:4" x14ac:dyDescent="0.25">
      <c r="A283" s="68" t="s">
        <v>328</v>
      </c>
      <c r="B283" s="69" t="s">
        <v>316</v>
      </c>
      <c r="C283" s="70">
        <v>13530</v>
      </c>
      <c r="D283" s="71">
        <v>93762.900000000023</v>
      </c>
    </row>
    <row r="284" spans="1:4" x14ac:dyDescent="0.25">
      <c r="A284" s="68"/>
      <c r="B284" s="69"/>
      <c r="C284" s="70"/>
      <c r="D284" s="71"/>
    </row>
    <row r="285" spans="1:4" x14ac:dyDescent="0.25">
      <c r="A285" s="68"/>
      <c r="B285" s="69"/>
      <c r="C285" s="70"/>
      <c r="D285" s="71"/>
    </row>
    <row r="286" spans="1:4" x14ac:dyDescent="0.25">
      <c r="A286" s="68"/>
      <c r="B286" s="69"/>
      <c r="C286" s="70"/>
      <c r="D286" s="71"/>
    </row>
    <row r="287" spans="1:4" x14ac:dyDescent="0.25">
      <c r="A287" s="68"/>
      <c r="B287" s="69"/>
      <c r="C287" s="70"/>
      <c r="D287" s="71"/>
    </row>
    <row r="288" spans="1:4" x14ac:dyDescent="0.25">
      <c r="A288" s="68"/>
      <c r="B288" s="69"/>
      <c r="C288" s="70"/>
      <c r="D288" s="71"/>
    </row>
    <row r="289" spans="1:4" x14ac:dyDescent="0.25">
      <c r="A289" s="68"/>
      <c r="B289" s="69"/>
      <c r="C289" s="70"/>
      <c r="D289" s="71"/>
    </row>
    <row r="290" spans="1:4" x14ac:dyDescent="0.25">
      <c r="A290" s="68"/>
      <c r="B290" s="69"/>
      <c r="C290" s="70"/>
      <c r="D290" s="71"/>
    </row>
    <row r="291" spans="1:4" x14ac:dyDescent="0.25">
      <c r="A291" s="68"/>
      <c r="B291" s="69"/>
      <c r="C291" s="70"/>
      <c r="D291" s="71"/>
    </row>
    <row r="292" spans="1:4" x14ac:dyDescent="0.25">
      <c r="A292" s="68"/>
      <c r="B292" s="69"/>
      <c r="C292" s="70"/>
      <c r="D292" s="71"/>
    </row>
    <row r="293" spans="1:4" x14ac:dyDescent="0.25">
      <c r="A293" s="68"/>
      <c r="B293" s="69"/>
      <c r="C293" s="70"/>
      <c r="D293" s="71"/>
    </row>
    <row r="294" spans="1:4" x14ac:dyDescent="0.25">
      <c r="A294" s="68"/>
      <c r="B294" s="69"/>
      <c r="C294" s="70"/>
      <c r="D294" s="71"/>
    </row>
    <row r="295" spans="1:4" x14ac:dyDescent="0.25">
      <c r="A295" s="68"/>
      <c r="B295" s="69"/>
      <c r="C295" s="70"/>
      <c r="D295" s="71"/>
    </row>
    <row r="296" spans="1:4" x14ac:dyDescent="0.25">
      <c r="A296" s="68"/>
      <c r="B296" s="69"/>
      <c r="C296" s="70"/>
      <c r="D296" s="71"/>
    </row>
    <row r="297" spans="1:4" x14ac:dyDescent="0.25">
      <c r="A297" s="68"/>
      <c r="B297" s="69"/>
      <c r="C297" s="70"/>
      <c r="D297" s="71"/>
    </row>
    <row r="298" spans="1:4" x14ac:dyDescent="0.25">
      <c r="A298" s="68"/>
      <c r="B298" s="69"/>
      <c r="C298" s="70"/>
      <c r="D298" s="71"/>
    </row>
    <row r="299" spans="1:4" x14ac:dyDescent="0.25">
      <c r="A299" s="68"/>
      <c r="B299" s="69"/>
      <c r="C299" s="70"/>
      <c r="D299" s="71"/>
    </row>
    <row r="300" spans="1:4" x14ac:dyDescent="0.25">
      <c r="A300" s="68"/>
      <c r="B300" s="69"/>
      <c r="C300" s="70"/>
      <c r="D300" s="71"/>
    </row>
    <row r="301" spans="1:4" x14ac:dyDescent="0.25">
      <c r="A301" s="68"/>
      <c r="B301" s="69"/>
      <c r="C301" s="70"/>
      <c r="D301" s="71"/>
    </row>
    <row r="302" spans="1:4" x14ac:dyDescent="0.25">
      <c r="A302" s="68"/>
      <c r="B302" s="69"/>
      <c r="C302" s="70"/>
      <c r="D302" s="71"/>
    </row>
    <row r="303" spans="1:4" x14ac:dyDescent="0.25">
      <c r="A303" s="68"/>
      <c r="B303" s="69"/>
      <c r="C303" s="70"/>
      <c r="D303" s="71"/>
    </row>
    <row r="304" spans="1:4" x14ac:dyDescent="0.25">
      <c r="A304" s="68"/>
      <c r="B304" s="69"/>
      <c r="C304" s="70"/>
      <c r="D304" s="71"/>
    </row>
    <row r="305" spans="1:4" x14ac:dyDescent="0.25">
      <c r="A305" s="68"/>
      <c r="B305" s="69"/>
      <c r="C305" s="70"/>
      <c r="D305" s="71"/>
    </row>
    <row r="306" spans="1:4" x14ac:dyDescent="0.25">
      <c r="A306" s="68"/>
      <c r="B306" s="69"/>
      <c r="C306" s="70"/>
      <c r="D306" s="71"/>
    </row>
    <row r="307" spans="1:4" x14ac:dyDescent="0.25">
      <c r="A307" s="68"/>
      <c r="B307" s="69"/>
      <c r="C307" s="70"/>
      <c r="D307" s="71"/>
    </row>
    <row r="308" spans="1:4" x14ac:dyDescent="0.25">
      <c r="A308" s="68"/>
      <c r="B308" s="69"/>
      <c r="C308" s="70"/>
      <c r="D308" s="71"/>
    </row>
    <row r="309" spans="1:4" x14ac:dyDescent="0.25">
      <c r="A309" s="68"/>
      <c r="B309" s="69"/>
      <c r="C309" s="70"/>
      <c r="D309" s="71"/>
    </row>
    <row r="310" spans="1:4" x14ac:dyDescent="0.25">
      <c r="A310" s="68"/>
      <c r="B310" s="69"/>
      <c r="C310" s="70"/>
      <c r="D310" s="71"/>
    </row>
    <row r="311" spans="1:4" x14ac:dyDescent="0.25">
      <c r="A311" s="68"/>
      <c r="B311" s="69"/>
      <c r="C311" s="70"/>
      <c r="D311" s="71"/>
    </row>
    <row r="312" spans="1:4" x14ac:dyDescent="0.25">
      <c r="A312" s="68"/>
      <c r="B312" s="69"/>
      <c r="C312" s="70"/>
      <c r="D312" s="71"/>
    </row>
    <row r="313" spans="1:4" x14ac:dyDescent="0.25">
      <c r="A313" s="68"/>
      <c r="B313" s="69"/>
      <c r="C313" s="70"/>
      <c r="D313" s="71"/>
    </row>
    <row r="314" spans="1:4" x14ac:dyDescent="0.25">
      <c r="A314" s="68"/>
      <c r="B314" s="69"/>
      <c r="C314" s="70"/>
      <c r="D314" s="71"/>
    </row>
    <row r="315" spans="1:4" x14ac:dyDescent="0.25">
      <c r="A315" s="73"/>
      <c r="B315" s="45" t="s">
        <v>57</v>
      </c>
      <c r="C315" s="75"/>
      <c r="D315" s="76"/>
    </row>
    <row r="316" spans="1:4" x14ac:dyDescent="0.25">
      <c r="A316" s="16" t="s">
        <v>54</v>
      </c>
      <c r="B316" s="16" t="s">
        <v>55</v>
      </c>
      <c r="C316" s="17" t="s">
        <v>56</v>
      </c>
      <c r="D316" s="18" t="s">
        <v>43</v>
      </c>
    </row>
    <row r="317" spans="1:4" x14ac:dyDescent="0.25">
      <c r="A317" s="21" t="s">
        <v>29</v>
      </c>
      <c r="B317" s="16"/>
      <c r="C317" s="19">
        <v>3456651</v>
      </c>
      <c r="D317" s="20">
        <v>5639999.6699999832</v>
      </c>
    </row>
    <row r="318" spans="1:4" x14ac:dyDescent="0.25">
      <c r="A318" s="27" t="s">
        <v>11</v>
      </c>
      <c r="B318" s="81"/>
      <c r="C318" s="22">
        <v>2349142</v>
      </c>
      <c r="D318" s="23">
        <v>3907855.5900000022</v>
      </c>
    </row>
    <row r="319" spans="1:4" x14ac:dyDescent="0.25">
      <c r="A319" s="82" t="s">
        <v>329</v>
      </c>
      <c r="B319" s="26" t="s">
        <v>76</v>
      </c>
      <c r="C319" s="83">
        <v>11850</v>
      </c>
      <c r="D319" s="84">
        <v>18533.400000000005</v>
      </c>
    </row>
    <row r="320" spans="1:4" x14ac:dyDescent="0.25">
      <c r="A320" s="82" t="s">
        <v>330</v>
      </c>
      <c r="B320" s="26" t="s">
        <v>254</v>
      </c>
      <c r="C320" s="83">
        <v>16890</v>
      </c>
      <c r="D320" s="84">
        <v>26415.960000000003</v>
      </c>
    </row>
    <row r="321" spans="1:4" x14ac:dyDescent="0.25">
      <c r="A321" s="82" t="s">
        <v>331</v>
      </c>
      <c r="B321" s="26" t="s">
        <v>256</v>
      </c>
      <c r="C321" s="83">
        <v>312950</v>
      </c>
      <c r="D321" s="84">
        <v>489453.76999999909</v>
      </c>
    </row>
    <row r="322" spans="1:4" x14ac:dyDescent="0.25">
      <c r="A322" s="82" t="s">
        <v>332</v>
      </c>
      <c r="B322" s="26" t="s">
        <v>256</v>
      </c>
      <c r="C322" s="83">
        <v>13410</v>
      </c>
      <c r="D322" s="84">
        <v>20973.239999999998</v>
      </c>
    </row>
    <row r="323" spans="1:4" x14ac:dyDescent="0.25">
      <c r="A323" s="82" t="s">
        <v>333</v>
      </c>
      <c r="B323" s="26" t="s">
        <v>256</v>
      </c>
      <c r="C323" s="83">
        <v>40320</v>
      </c>
      <c r="D323" s="84">
        <v>63060.480000000018</v>
      </c>
    </row>
    <row r="324" spans="1:4" x14ac:dyDescent="0.25">
      <c r="A324" s="82" t="s">
        <v>334</v>
      </c>
      <c r="B324" s="26" t="s">
        <v>259</v>
      </c>
      <c r="C324" s="83">
        <v>20700</v>
      </c>
      <c r="D324" s="84">
        <v>45733.2</v>
      </c>
    </row>
    <row r="325" spans="1:4" x14ac:dyDescent="0.25">
      <c r="A325" s="82" t="s">
        <v>335</v>
      </c>
      <c r="B325" s="26" t="s">
        <v>76</v>
      </c>
      <c r="C325" s="83">
        <v>3030</v>
      </c>
      <c r="D325" s="84">
        <v>4738.9199999999992</v>
      </c>
    </row>
    <row r="326" spans="1:4" x14ac:dyDescent="0.25">
      <c r="A326" s="82" t="s">
        <v>336</v>
      </c>
      <c r="B326" s="26" t="s">
        <v>76</v>
      </c>
      <c r="C326" s="83">
        <v>282540</v>
      </c>
      <c r="D326" s="84">
        <v>441892.55999999912</v>
      </c>
    </row>
    <row r="327" spans="1:4" x14ac:dyDescent="0.25">
      <c r="A327" s="82" t="s">
        <v>337</v>
      </c>
      <c r="B327" s="26" t="s">
        <v>264</v>
      </c>
      <c r="C327" s="83">
        <v>284160</v>
      </c>
      <c r="D327" s="84">
        <v>444426.23999999964</v>
      </c>
    </row>
    <row r="328" spans="1:4" x14ac:dyDescent="0.25">
      <c r="A328" s="82" t="s">
        <v>338</v>
      </c>
      <c r="B328" s="26" t="s">
        <v>250</v>
      </c>
      <c r="C328" s="83">
        <v>13380</v>
      </c>
      <c r="D328" s="84">
        <v>20926.319999999996</v>
      </c>
    </row>
    <row r="329" spans="1:4" x14ac:dyDescent="0.25">
      <c r="A329" s="82" t="s">
        <v>339</v>
      </c>
      <c r="B329" s="26" t="s">
        <v>340</v>
      </c>
      <c r="C329" s="83">
        <v>17580</v>
      </c>
      <c r="D329" s="84">
        <v>27495.119999999999</v>
      </c>
    </row>
    <row r="330" spans="1:4" x14ac:dyDescent="0.25">
      <c r="A330" s="82" t="s">
        <v>341</v>
      </c>
      <c r="B330" s="26" t="s">
        <v>102</v>
      </c>
      <c r="C330" s="83">
        <v>108360</v>
      </c>
      <c r="D330" s="84">
        <v>191688.83999999991</v>
      </c>
    </row>
    <row r="331" spans="1:4" x14ac:dyDescent="0.25">
      <c r="A331" s="82" t="s">
        <v>342</v>
      </c>
      <c r="B331" s="26" t="s">
        <v>270</v>
      </c>
      <c r="C331" s="83">
        <v>232950</v>
      </c>
      <c r="D331" s="84">
        <v>364333.79999999964</v>
      </c>
    </row>
    <row r="332" spans="1:4" x14ac:dyDescent="0.25">
      <c r="A332" s="82" t="s">
        <v>343</v>
      </c>
      <c r="B332" s="26" t="s">
        <v>282</v>
      </c>
      <c r="C332" s="83">
        <v>13770</v>
      </c>
      <c r="D332" s="84">
        <v>21536.279999999995</v>
      </c>
    </row>
    <row r="333" spans="1:4" x14ac:dyDescent="0.25">
      <c r="A333" s="82" t="s">
        <v>344</v>
      </c>
      <c r="B333" s="26" t="s">
        <v>264</v>
      </c>
      <c r="C333" s="83">
        <v>10239</v>
      </c>
      <c r="D333" s="84">
        <v>16013.800000000003</v>
      </c>
    </row>
    <row r="334" spans="1:4" x14ac:dyDescent="0.25">
      <c r="A334" s="82" t="s">
        <v>345</v>
      </c>
      <c r="B334" s="26" t="s">
        <v>297</v>
      </c>
      <c r="C334" s="83">
        <v>818693</v>
      </c>
      <c r="D334" s="84">
        <v>1448267.8800000069</v>
      </c>
    </row>
    <row r="335" spans="1:4" x14ac:dyDescent="0.25">
      <c r="A335" s="82" t="s">
        <v>346</v>
      </c>
      <c r="B335" s="26" t="s">
        <v>297</v>
      </c>
      <c r="C335" s="83">
        <v>148260</v>
      </c>
      <c r="D335" s="84">
        <v>262271.93999999959</v>
      </c>
    </row>
    <row r="336" spans="1:4" x14ac:dyDescent="0.25">
      <c r="A336" s="82" t="s">
        <v>753</v>
      </c>
      <c r="B336" s="26" t="s">
        <v>116</v>
      </c>
      <c r="C336" s="83">
        <v>60</v>
      </c>
      <c r="D336" s="84">
        <v>93.84</v>
      </c>
    </row>
    <row r="337" spans="1:4" x14ac:dyDescent="0.25">
      <c r="A337" s="28" t="s">
        <v>22</v>
      </c>
      <c r="B337" s="85"/>
      <c r="C337" s="24">
        <v>1107509</v>
      </c>
      <c r="D337" s="25">
        <v>1732144.08</v>
      </c>
    </row>
    <row r="338" spans="1:4" x14ac:dyDescent="0.25">
      <c r="A338" s="82" t="s">
        <v>347</v>
      </c>
      <c r="B338" s="26" t="s">
        <v>302</v>
      </c>
      <c r="C338" s="83">
        <v>1500</v>
      </c>
      <c r="D338" s="84">
        <v>2346</v>
      </c>
    </row>
    <row r="339" spans="1:4" x14ac:dyDescent="0.25">
      <c r="A339" s="82" t="s">
        <v>348</v>
      </c>
      <c r="B339" s="26" t="s">
        <v>302</v>
      </c>
      <c r="C339" s="83">
        <v>25230</v>
      </c>
      <c r="D339" s="84">
        <v>39459.720000000016</v>
      </c>
    </row>
    <row r="340" spans="1:4" x14ac:dyDescent="0.25">
      <c r="A340" s="82" t="s">
        <v>349</v>
      </c>
      <c r="B340" s="26" t="s">
        <v>302</v>
      </c>
      <c r="C340" s="83">
        <v>55560</v>
      </c>
      <c r="D340" s="84">
        <v>86895.840000000026</v>
      </c>
    </row>
    <row r="341" spans="1:4" x14ac:dyDescent="0.25">
      <c r="A341" s="82" t="s">
        <v>350</v>
      </c>
      <c r="B341" s="26" t="s">
        <v>302</v>
      </c>
      <c r="C341" s="83">
        <v>21030</v>
      </c>
      <c r="D341" s="84">
        <v>32890.92</v>
      </c>
    </row>
    <row r="342" spans="1:4" x14ac:dyDescent="0.25">
      <c r="A342" s="82" t="s">
        <v>351</v>
      </c>
      <c r="B342" s="26" t="s">
        <v>352</v>
      </c>
      <c r="C342" s="83">
        <v>17070</v>
      </c>
      <c r="D342" s="84">
        <v>26697.480000000003</v>
      </c>
    </row>
    <row r="343" spans="1:4" x14ac:dyDescent="0.25">
      <c r="A343" s="82" t="s">
        <v>353</v>
      </c>
      <c r="B343" s="26" t="s">
        <v>305</v>
      </c>
      <c r="C343" s="83">
        <v>182499</v>
      </c>
      <c r="D343" s="84">
        <v>285428.43999999971</v>
      </c>
    </row>
    <row r="344" spans="1:4" x14ac:dyDescent="0.25">
      <c r="A344" s="82" t="s">
        <v>354</v>
      </c>
      <c r="B344" s="26" t="s">
        <v>321</v>
      </c>
      <c r="C344" s="83">
        <v>8060</v>
      </c>
      <c r="D344" s="84">
        <v>12605.839999999998</v>
      </c>
    </row>
    <row r="345" spans="1:4" x14ac:dyDescent="0.25">
      <c r="A345" s="82" t="s">
        <v>355</v>
      </c>
      <c r="B345" s="26" t="s">
        <v>59</v>
      </c>
      <c r="C345" s="83">
        <v>322680</v>
      </c>
      <c r="D345" s="84">
        <v>504671.51999999915</v>
      </c>
    </row>
    <row r="346" spans="1:4" x14ac:dyDescent="0.25">
      <c r="A346" s="82" t="s">
        <v>356</v>
      </c>
      <c r="B346" s="26" t="s">
        <v>311</v>
      </c>
      <c r="C346" s="83">
        <v>277980</v>
      </c>
      <c r="D346" s="84">
        <v>434760.71999999933</v>
      </c>
    </row>
    <row r="347" spans="1:4" x14ac:dyDescent="0.25">
      <c r="A347" s="82" t="s">
        <v>357</v>
      </c>
      <c r="B347" s="26" t="s">
        <v>316</v>
      </c>
      <c r="C347" s="83">
        <v>92340</v>
      </c>
      <c r="D347" s="84">
        <v>144419.7600000001</v>
      </c>
    </row>
    <row r="348" spans="1:4" x14ac:dyDescent="0.25">
      <c r="A348" s="82" t="s">
        <v>358</v>
      </c>
      <c r="B348" s="26" t="s">
        <v>316</v>
      </c>
      <c r="C348" s="83">
        <v>2250</v>
      </c>
      <c r="D348" s="84">
        <v>3519</v>
      </c>
    </row>
    <row r="349" spans="1:4" x14ac:dyDescent="0.25">
      <c r="A349" s="82" t="s">
        <v>359</v>
      </c>
      <c r="B349" s="26" t="s">
        <v>321</v>
      </c>
      <c r="C349" s="83">
        <v>100620</v>
      </c>
      <c r="D349" s="84">
        <v>157369.68000000014</v>
      </c>
    </row>
    <row r="350" spans="1:4" x14ac:dyDescent="0.25">
      <c r="A350" s="86" t="s">
        <v>754</v>
      </c>
      <c r="B350" s="87" t="s">
        <v>116</v>
      </c>
      <c r="C350" s="88">
        <v>690</v>
      </c>
      <c r="D350" s="89">
        <v>1079.1599999999999</v>
      </c>
    </row>
    <row r="351" spans="1:4" x14ac:dyDescent="0.25">
      <c r="A351" s="16" t="s">
        <v>54</v>
      </c>
      <c r="B351" s="16" t="s">
        <v>55</v>
      </c>
      <c r="C351" s="17" t="s">
        <v>56</v>
      </c>
      <c r="D351" s="18" t="s">
        <v>43</v>
      </c>
    </row>
    <row r="352" spans="1:4" x14ac:dyDescent="0.25">
      <c r="A352" s="21" t="s">
        <v>33</v>
      </c>
      <c r="B352" s="16"/>
      <c r="C352" s="19">
        <v>1714227</v>
      </c>
      <c r="D352" s="20">
        <v>6096796.7200000063</v>
      </c>
    </row>
    <row r="353" spans="1:4" x14ac:dyDescent="0.25">
      <c r="A353" s="52" t="s">
        <v>11</v>
      </c>
      <c r="B353" s="67"/>
      <c r="C353" s="43">
        <v>1433227</v>
      </c>
      <c r="D353" s="44">
        <v>4759579.9800000079</v>
      </c>
    </row>
    <row r="354" spans="1:4" x14ac:dyDescent="0.25">
      <c r="A354" s="68" t="s">
        <v>360</v>
      </c>
      <c r="B354" s="69" t="s">
        <v>83</v>
      </c>
      <c r="C354" s="70">
        <v>1410</v>
      </c>
      <c r="D354" s="71">
        <v>2611.3199999999997</v>
      </c>
    </row>
    <row r="355" spans="1:4" x14ac:dyDescent="0.25">
      <c r="A355" s="68" t="s">
        <v>361</v>
      </c>
      <c r="B355" s="69" t="s">
        <v>254</v>
      </c>
      <c r="C355" s="70">
        <v>5050</v>
      </c>
      <c r="D355" s="71">
        <v>9352.5999999999985</v>
      </c>
    </row>
    <row r="356" spans="1:4" x14ac:dyDescent="0.25">
      <c r="A356" s="68" t="s">
        <v>362</v>
      </c>
      <c r="B356" s="69" t="s">
        <v>256</v>
      </c>
      <c r="C356" s="70">
        <v>125250</v>
      </c>
      <c r="D356" s="71">
        <v>231963.00000000026</v>
      </c>
    </row>
    <row r="357" spans="1:4" x14ac:dyDescent="0.25">
      <c r="A357" s="68" t="s">
        <v>363</v>
      </c>
      <c r="B357" s="69" t="s">
        <v>256</v>
      </c>
      <c r="C357" s="70">
        <v>55050</v>
      </c>
      <c r="D357" s="71">
        <v>101952.59999999999</v>
      </c>
    </row>
    <row r="358" spans="1:4" x14ac:dyDescent="0.25">
      <c r="A358" s="68" t="s">
        <v>364</v>
      </c>
      <c r="B358" s="69" t="s">
        <v>259</v>
      </c>
      <c r="C358" s="70">
        <v>4250</v>
      </c>
      <c r="D358" s="71">
        <v>8869.75</v>
      </c>
    </row>
    <row r="359" spans="1:4" x14ac:dyDescent="0.25">
      <c r="A359" s="68" t="s">
        <v>365</v>
      </c>
      <c r="B359" s="69" t="s">
        <v>76</v>
      </c>
      <c r="C359" s="70">
        <v>247707</v>
      </c>
      <c r="D359" s="71">
        <v>867965.33000000019</v>
      </c>
    </row>
    <row r="360" spans="1:4" x14ac:dyDescent="0.25">
      <c r="A360" s="68" t="s">
        <v>366</v>
      </c>
      <c r="B360" s="69" t="s">
        <v>297</v>
      </c>
      <c r="C360" s="70">
        <v>8030</v>
      </c>
      <c r="D360" s="71">
        <v>22138.71</v>
      </c>
    </row>
    <row r="361" spans="1:4" x14ac:dyDescent="0.25">
      <c r="A361" s="68" t="s">
        <v>367</v>
      </c>
      <c r="B361" s="69" t="s">
        <v>264</v>
      </c>
      <c r="C361" s="70">
        <v>4030</v>
      </c>
      <c r="D361" s="71">
        <v>11110.71</v>
      </c>
    </row>
    <row r="362" spans="1:4" x14ac:dyDescent="0.25">
      <c r="A362" s="68" t="s">
        <v>368</v>
      </c>
      <c r="B362" s="69" t="s">
        <v>369</v>
      </c>
      <c r="C362" s="70">
        <v>169440</v>
      </c>
      <c r="D362" s="71">
        <v>593717.76000000071</v>
      </c>
    </row>
    <row r="363" spans="1:4" x14ac:dyDescent="0.25">
      <c r="A363" s="68" t="s">
        <v>370</v>
      </c>
      <c r="B363" s="69" t="s">
        <v>250</v>
      </c>
      <c r="C363" s="70">
        <v>3500</v>
      </c>
      <c r="D363" s="71">
        <v>6482.0000000000009</v>
      </c>
    </row>
    <row r="364" spans="1:4" x14ac:dyDescent="0.25">
      <c r="A364" s="68" t="s">
        <v>371</v>
      </c>
      <c r="B364" s="69" t="s">
        <v>372</v>
      </c>
      <c r="C364" s="70">
        <v>58260</v>
      </c>
      <c r="D364" s="71">
        <v>216086.34000000029</v>
      </c>
    </row>
    <row r="365" spans="1:4" x14ac:dyDescent="0.25">
      <c r="A365" s="68" t="s">
        <v>373</v>
      </c>
      <c r="B365" s="69" t="s">
        <v>340</v>
      </c>
      <c r="C365" s="70">
        <v>25680</v>
      </c>
      <c r="D365" s="71">
        <v>89982.719999999972</v>
      </c>
    </row>
    <row r="366" spans="1:4" x14ac:dyDescent="0.25">
      <c r="A366" s="68" t="s">
        <v>374</v>
      </c>
      <c r="B366" s="69" t="s">
        <v>369</v>
      </c>
      <c r="C366" s="70">
        <v>17670</v>
      </c>
      <c r="D366" s="71">
        <v>61915.679999999986</v>
      </c>
    </row>
    <row r="367" spans="1:4" x14ac:dyDescent="0.25">
      <c r="A367" s="68" t="s">
        <v>375</v>
      </c>
      <c r="B367" s="69" t="s">
        <v>376</v>
      </c>
      <c r="C367" s="70">
        <v>209880</v>
      </c>
      <c r="D367" s="71">
        <v>735419.5200000006</v>
      </c>
    </row>
    <row r="368" spans="1:4" x14ac:dyDescent="0.25">
      <c r="A368" s="68" t="s">
        <v>377</v>
      </c>
      <c r="B368" s="69" t="s">
        <v>297</v>
      </c>
      <c r="C368" s="70">
        <v>409330</v>
      </c>
      <c r="D368" s="71">
        <v>1485867.9</v>
      </c>
    </row>
    <row r="369" spans="1:4" x14ac:dyDescent="0.25">
      <c r="A369" s="68" t="s">
        <v>378</v>
      </c>
      <c r="B369" s="69" t="s">
        <v>379</v>
      </c>
      <c r="C369" s="70">
        <v>6090</v>
      </c>
      <c r="D369" s="71">
        <v>21339.360000000004</v>
      </c>
    </row>
    <row r="370" spans="1:4" x14ac:dyDescent="0.25">
      <c r="A370" s="68" t="s">
        <v>380</v>
      </c>
      <c r="B370" s="69" t="s">
        <v>369</v>
      </c>
      <c r="C370" s="70">
        <v>5010</v>
      </c>
      <c r="D370" s="71">
        <v>17555.04</v>
      </c>
    </row>
    <row r="371" spans="1:4" x14ac:dyDescent="0.25">
      <c r="A371" s="68" t="s">
        <v>381</v>
      </c>
      <c r="B371" s="69" t="s">
        <v>382</v>
      </c>
      <c r="C371" s="70">
        <v>50630</v>
      </c>
      <c r="D371" s="71">
        <v>177407.51999999996</v>
      </c>
    </row>
    <row r="372" spans="1:4" x14ac:dyDescent="0.25">
      <c r="A372" s="68" t="s">
        <v>383</v>
      </c>
      <c r="B372" s="69" t="s">
        <v>297</v>
      </c>
      <c r="C372" s="70">
        <v>26780</v>
      </c>
      <c r="D372" s="71">
        <v>97211.400000000023</v>
      </c>
    </row>
    <row r="373" spans="1:4" x14ac:dyDescent="0.25">
      <c r="A373" s="68" t="s">
        <v>755</v>
      </c>
      <c r="B373" s="69" t="s">
        <v>116</v>
      </c>
      <c r="C373" s="70">
        <v>180</v>
      </c>
      <c r="D373" s="71">
        <v>630.72</v>
      </c>
    </row>
    <row r="374" spans="1:4" x14ac:dyDescent="0.25">
      <c r="A374" s="50" t="s">
        <v>22</v>
      </c>
      <c r="B374" s="72"/>
      <c r="C374" s="31">
        <v>281000</v>
      </c>
      <c r="D374" s="32">
        <v>1337216.7399999986</v>
      </c>
    </row>
    <row r="375" spans="1:4" x14ac:dyDescent="0.25">
      <c r="A375" s="68" t="s">
        <v>384</v>
      </c>
      <c r="B375" s="69" t="s">
        <v>352</v>
      </c>
      <c r="C375" s="70">
        <v>4840</v>
      </c>
      <c r="D375" s="71">
        <v>24558.160000000003</v>
      </c>
    </row>
    <row r="376" spans="1:4" x14ac:dyDescent="0.25">
      <c r="A376" s="68" t="s">
        <v>385</v>
      </c>
      <c r="B376" s="69" t="s">
        <v>305</v>
      </c>
      <c r="C376" s="70">
        <v>51480</v>
      </c>
      <c r="D376" s="71">
        <v>180385.92000000016</v>
      </c>
    </row>
    <row r="377" spans="1:4" x14ac:dyDescent="0.25">
      <c r="A377" s="68" t="s">
        <v>386</v>
      </c>
      <c r="B377" s="69" t="s">
        <v>387</v>
      </c>
      <c r="C377" s="70">
        <v>4770</v>
      </c>
      <c r="D377" s="71">
        <v>16714.080000000002</v>
      </c>
    </row>
    <row r="378" spans="1:4" x14ac:dyDescent="0.25">
      <c r="A378" s="68" t="s">
        <v>388</v>
      </c>
      <c r="B378" s="69" t="s">
        <v>321</v>
      </c>
      <c r="C378" s="70">
        <v>1700</v>
      </c>
      <c r="D378" s="71">
        <v>8625.8000000000011</v>
      </c>
    </row>
    <row r="379" spans="1:4" x14ac:dyDescent="0.25">
      <c r="A379" s="68" t="s">
        <v>389</v>
      </c>
      <c r="B379" s="69" t="s">
        <v>59</v>
      </c>
      <c r="C379" s="70">
        <v>42210</v>
      </c>
      <c r="D379" s="71">
        <v>214173.53999999998</v>
      </c>
    </row>
    <row r="380" spans="1:4" x14ac:dyDescent="0.25">
      <c r="A380" s="68" t="s">
        <v>390</v>
      </c>
      <c r="B380" s="69" t="s">
        <v>387</v>
      </c>
      <c r="C380" s="70">
        <v>94020</v>
      </c>
      <c r="D380" s="71">
        <v>477057.48000000021</v>
      </c>
    </row>
    <row r="381" spans="1:4" x14ac:dyDescent="0.25">
      <c r="A381" s="68" t="s">
        <v>391</v>
      </c>
      <c r="B381" s="69" t="s">
        <v>392</v>
      </c>
      <c r="C381" s="70">
        <v>13560</v>
      </c>
      <c r="D381" s="71">
        <v>68803.439999999988</v>
      </c>
    </row>
    <row r="382" spans="1:4" x14ac:dyDescent="0.25">
      <c r="A382" s="68" t="s">
        <v>393</v>
      </c>
      <c r="B382" s="69" t="s">
        <v>302</v>
      </c>
      <c r="C382" s="70">
        <v>20</v>
      </c>
      <c r="D382" s="71">
        <v>72.22</v>
      </c>
    </row>
    <row r="383" spans="1:4" x14ac:dyDescent="0.25">
      <c r="A383" s="68" t="s">
        <v>394</v>
      </c>
      <c r="B383" s="69" t="s">
        <v>316</v>
      </c>
      <c r="C383" s="70">
        <v>39780</v>
      </c>
      <c r="D383" s="71">
        <v>201843.71999999986</v>
      </c>
    </row>
    <row r="384" spans="1:4" x14ac:dyDescent="0.25">
      <c r="A384" s="68" t="s">
        <v>395</v>
      </c>
      <c r="B384" s="69" t="s">
        <v>321</v>
      </c>
      <c r="C384" s="70">
        <v>28470</v>
      </c>
      <c r="D384" s="71">
        <v>144456.78</v>
      </c>
    </row>
    <row r="385" spans="1:4" x14ac:dyDescent="0.25">
      <c r="A385" s="73" t="s">
        <v>756</v>
      </c>
      <c r="B385" s="74" t="s">
        <v>116</v>
      </c>
      <c r="C385" s="75">
        <v>150</v>
      </c>
      <c r="D385" s="76">
        <v>525.6</v>
      </c>
    </row>
    <row r="386" spans="1:4" x14ac:dyDescent="0.25">
      <c r="A386" s="16" t="s">
        <v>54</v>
      </c>
      <c r="B386" s="16" t="s">
        <v>55</v>
      </c>
      <c r="C386" s="17" t="s">
        <v>56</v>
      </c>
      <c r="D386" s="18" t="s">
        <v>43</v>
      </c>
    </row>
    <row r="387" spans="1:4" x14ac:dyDescent="0.25">
      <c r="A387" s="21" t="s">
        <v>40</v>
      </c>
      <c r="B387" s="16"/>
      <c r="C387" s="19">
        <v>654070</v>
      </c>
      <c r="D387" s="20">
        <v>2416157.010000003</v>
      </c>
    </row>
    <row r="388" spans="1:4" x14ac:dyDescent="0.25">
      <c r="A388" s="52" t="s">
        <v>11</v>
      </c>
      <c r="B388" s="67"/>
      <c r="C388" s="43">
        <v>651550</v>
      </c>
      <c r="D388" s="44">
        <v>2407326.930000003</v>
      </c>
    </row>
    <row r="389" spans="1:4" x14ac:dyDescent="0.25">
      <c r="A389" s="68" t="s">
        <v>396</v>
      </c>
      <c r="B389" s="69" t="s">
        <v>254</v>
      </c>
      <c r="C389" s="70">
        <v>3670</v>
      </c>
      <c r="D389" s="71">
        <v>12859.68</v>
      </c>
    </row>
    <row r="390" spans="1:4" x14ac:dyDescent="0.25">
      <c r="A390" s="68" t="s">
        <v>397</v>
      </c>
      <c r="B390" s="69" t="s">
        <v>297</v>
      </c>
      <c r="C390" s="70">
        <v>230800</v>
      </c>
      <c r="D390" s="71">
        <v>808723.20000000321</v>
      </c>
    </row>
    <row r="391" spans="1:4" x14ac:dyDescent="0.25">
      <c r="A391" s="68" t="s">
        <v>398</v>
      </c>
      <c r="B391" s="69" t="s">
        <v>256</v>
      </c>
      <c r="C391" s="70">
        <v>110320</v>
      </c>
      <c r="D391" s="71">
        <v>386561.28000000049</v>
      </c>
    </row>
    <row r="392" spans="1:4" x14ac:dyDescent="0.25">
      <c r="A392" s="68" t="s">
        <v>399</v>
      </c>
      <c r="B392" s="69" t="s">
        <v>256</v>
      </c>
      <c r="C392" s="70">
        <v>26750</v>
      </c>
      <c r="D392" s="71">
        <v>93732</v>
      </c>
    </row>
    <row r="393" spans="1:4" x14ac:dyDescent="0.25">
      <c r="A393" s="68" t="s">
        <v>400</v>
      </c>
      <c r="B393" s="69" t="s">
        <v>259</v>
      </c>
      <c r="C393" s="70">
        <v>11180</v>
      </c>
      <c r="D393" s="71">
        <v>55900</v>
      </c>
    </row>
    <row r="394" spans="1:4" x14ac:dyDescent="0.25">
      <c r="A394" s="68" t="s">
        <v>401</v>
      </c>
      <c r="B394" s="69" t="s">
        <v>256</v>
      </c>
      <c r="C394" s="70">
        <v>43580</v>
      </c>
      <c r="D394" s="71">
        <v>152704.31999999998</v>
      </c>
    </row>
    <row r="395" spans="1:4" x14ac:dyDescent="0.25">
      <c r="A395" s="68" t="s">
        <v>402</v>
      </c>
      <c r="B395" s="69" t="s">
        <v>403</v>
      </c>
      <c r="C395" s="70">
        <v>4880</v>
      </c>
      <c r="D395" s="71">
        <v>17099.519999999997</v>
      </c>
    </row>
    <row r="396" spans="1:4" x14ac:dyDescent="0.25">
      <c r="A396" s="68" t="s">
        <v>404</v>
      </c>
      <c r="B396" s="69" t="s">
        <v>379</v>
      </c>
      <c r="C396" s="70">
        <v>1980</v>
      </c>
      <c r="D396" s="71">
        <v>6937.920000000001</v>
      </c>
    </row>
    <row r="397" spans="1:4" x14ac:dyDescent="0.25">
      <c r="A397" s="68" t="s">
        <v>405</v>
      </c>
      <c r="B397" s="69" t="s">
        <v>83</v>
      </c>
      <c r="C397" s="70">
        <v>2200</v>
      </c>
      <c r="D397" s="71">
        <v>7708.7999999999993</v>
      </c>
    </row>
    <row r="398" spans="1:4" x14ac:dyDescent="0.25">
      <c r="A398" s="68" t="s">
        <v>406</v>
      </c>
      <c r="B398" s="69" t="s">
        <v>264</v>
      </c>
      <c r="C398" s="70">
        <v>80240</v>
      </c>
      <c r="D398" s="71">
        <v>281160.96000000014</v>
      </c>
    </row>
    <row r="399" spans="1:4" x14ac:dyDescent="0.25">
      <c r="A399" s="68" t="s">
        <v>407</v>
      </c>
      <c r="B399" s="69" t="s">
        <v>66</v>
      </c>
      <c r="C399" s="70">
        <v>135650</v>
      </c>
      <c r="D399" s="71">
        <v>582888.04999999946</v>
      </c>
    </row>
    <row r="400" spans="1:4" x14ac:dyDescent="0.25">
      <c r="A400" s="68" t="s">
        <v>757</v>
      </c>
      <c r="B400" s="69" t="s">
        <v>297</v>
      </c>
      <c r="C400" s="70">
        <v>300</v>
      </c>
      <c r="D400" s="71">
        <v>1051.2</v>
      </c>
    </row>
    <row r="401" spans="1:4" x14ac:dyDescent="0.25">
      <c r="A401" s="50" t="s">
        <v>22</v>
      </c>
      <c r="B401" s="72"/>
      <c r="C401" s="31">
        <v>2520</v>
      </c>
      <c r="D401" s="32">
        <v>8830.08</v>
      </c>
    </row>
    <row r="402" spans="1:4" x14ac:dyDescent="0.25">
      <c r="A402" s="68" t="s">
        <v>408</v>
      </c>
      <c r="B402" s="69" t="s">
        <v>409</v>
      </c>
      <c r="C402" s="70">
        <v>2520</v>
      </c>
      <c r="D402" s="71">
        <v>8830.08</v>
      </c>
    </row>
    <row r="403" spans="1:4" x14ac:dyDescent="0.25">
      <c r="A403" s="65"/>
      <c r="B403" s="60"/>
      <c r="C403" s="61"/>
      <c r="D403" s="62"/>
    </row>
    <row r="404" spans="1:4" x14ac:dyDescent="0.25">
      <c r="A404" s="65"/>
      <c r="B404" s="60"/>
      <c r="C404" s="61"/>
      <c r="D404" s="62"/>
    </row>
    <row r="405" spans="1:4" x14ac:dyDescent="0.25">
      <c r="A405" s="65"/>
      <c r="B405" s="60"/>
      <c r="C405" s="61"/>
      <c r="D405" s="62"/>
    </row>
    <row r="406" spans="1:4" x14ac:dyDescent="0.25">
      <c r="A406" s="65"/>
      <c r="B406" s="60"/>
      <c r="C406" s="61"/>
      <c r="D406" s="62"/>
    </row>
    <row r="407" spans="1:4" x14ac:dyDescent="0.25">
      <c r="A407" s="65"/>
      <c r="B407" s="60"/>
      <c r="C407" s="61"/>
      <c r="D407" s="62"/>
    </row>
    <row r="408" spans="1:4" x14ac:dyDescent="0.25">
      <c r="A408" s="65"/>
      <c r="B408" s="60"/>
      <c r="C408" s="61"/>
      <c r="D408" s="62"/>
    </row>
    <row r="409" spans="1:4" x14ac:dyDescent="0.25">
      <c r="A409" s="65"/>
      <c r="B409" s="60"/>
      <c r="C409" s="61"/>
      <c r="D409" s="62"/>
    </row>
    <row r="410" spans="1:4" x14ac:dyDescent="0.25">
      <c r="A410" s="65"/>
      <c r="B410" s="60"/>
      <c r="C410" s="61"/>
      <c r="D410" s="62"/>
    </row>
    <row r="411" spans="1:4" x14ac:dyDescent="0.25">
      <c r="A411" s="65"/>
      <c r="B411" s="60"/>
      <c r="C411" s="61"/>
      <c r="D411" s="62"/>
    </row>
    <row r="412" spans="1:4" x14ac:dyDescent="0.25">
      <c r="A412" s="65"/>
      <c r="B412" s="60"/>
      <c r="C412" s="61"/>
      <c r="D412" s="62"/>
    </row>
    <row r="413" spans="1:4" x14ac:dyDescent="0.25">
      <c r="A413" s="65"/>
      <c r="B413" s="60"/>
      <c r="C413" s="61"/>
      <c r="D413" s="62"/>
    </row>
    <row r="414" spans="1:4" x14ac:dyDescent="0.25">
      <c r="A414" s="65"/>
      <c r="B414" s="60"/>
      <c r="C414" s="61"/>
      <c r="D414" s="62"/>
    </row>
    <row r="415" spans="1:4" x14ac:dyDescent="0.25">
      <c r="A415" s="65"/>
      <c r="B415" s="60"/>
      <c r="C415" s="61"/>
      <c r="D415" s="62"/>
    </row>
    <row r="416" spans="1:4" x14ac:dyDescent="0.25">
      <c r="A416" s="65"/>
      <c r="B416" s="60"/>
      <c r="C416" s="61"/>
      <c r="D416" s="62"/>
    </row>
    <row r="417" spans="1:4" x14ac:dyDescent="0.25">
      <c r="A417" s="65"/>
      <c r="B417" s="60"/>
      <c r="C417" s="61"/>
      <c r="D417" s="62"/>
    </row>
    <row r="418" spans="1:4" x14ac:dyDescent="0.25">
      <c r="A418" s="65"/>
      <c r="B418" s="60"/>
      <c r="C418" s="61"/>
      <c r="D418" s="62"/>
    </row>
    <row r="419" spans="1:4" x14ac:dyDescent="0.25">
      <c r="A419" s="65"/>
      <c r="B419" s="60"/>
      <c r="C419" s="61"/>
      <c r="D419" s="62"/>
    </row>
    <row r="420" spans="1:4" x14ac:dyDescent="0.25">
      <c r="A420" s="66"/>
      <c r="B420" s="45" t="s">
        <v>57</v>
      </c>
      <c r="C420" s="63"/>
      <c r="D420" s="64"/>
    </row>
    <row r="421" spans="1:4" x14ac:dyDescent="0.25">
      <c r="A421" s="16" t="s">
        <v>54</v>
      </c>
      <c r="B421" s="16" t="s">
        <v>55</v>
      </c>
      <c r="C421" s="17" t="s">
        <v>56</v>
      </c>
      <c r="D421" s="18" t="s">
        <v>43</v>
      </c>
    </row>
    <row r="422" spans="1:4" x14ac:dyDescent="0.25">
      <c r="A422" s="21" t="s">
        <v>13</v>
      </c>
      <c r="B422" s="16"/>
      <c r="C422" s="19">
        <v>687563</v>
      </c>
      <c r="D422" s="20">
        <v>937455.44999999984</v>
      </c>
    </row>
    <row r="423" spans="1:4" x14ac:dyDescent="0.25">
      <c r="A423" s="52" t="s">
        <v>14</v>
      </c>
      <c r="B423" s="67"/>
      <c r="C423" s="43">
        <v>23607</v>
      </c>
      <c r="D423" s="44">
        <v>145043.28000000006</v>
      </c>
    </row>
    <row r="424" spans="1:4" x14ac:dyDescent="0.25">
      <c r="A424" s="68" t="s">
        <v>410</v>
      </c>
      <c r="B424" s="69" t="s">
        <v>60</v>
      </c>
      <c r="C424" s="70">
        <v>22750</v>
      </c>
      <c r="D424" s="71">
        <v>100873.50000000009</v>
      </c>
    </row>
    <row r="425" spans="1:4" x14ac:dyDescent="0.25">
      <c r="A425" s="68" t="s">
        <v>411</v>
      </c>
      <c r="B425" s="69" t="s">
        <v>412</v>
      </c>
      <c r="C425" s="70">
        <v>857</v>
      </c>
      <c r="D425" s="71">
        <v>44169.779999999992</v>
      </c>
    </row>
    <row r="426" spans="1:4" x14ac:dyDescent="0.25">
      <c r="A426" s="50" t="s">
        <v>20</v>
      </c>
      <c r="B426" s="72"/>
      <c r="C426" s="31">
        <v>111838</v>
      </c>
      <c r="D426" s="32">
        <v>208839.75000000003</v>
      </c>
    </row>
    <row r="427" spans="1:4" x14ac:dyDescent="0.25">
      <c r="A427" s="68" t="s">
        <v>413</v>
      </c>
      <c r="B427" s="69" t="s">
        <v>414</v>
      </c>
      <c r="C427" s="70">
        <v>350</v>
      </c>
      <c r="D427" s="71">
        <v>24832.500000000004</v>
      </c>
    </row>
    <row r="428" spans="1:4" x14ac:dyDescent="0.25">
      <c r="A428" s="68" t="s">
        <v>415</v>
      </c>
      <c r="B428" s="69" t="s">
        <v>416</v>
      </c>
      <c r="C428" s="70">
        <v>30566</v>
      </c>
      <c r="D428" s="71">
        <v>40009.279999999977</v>
      </c>
    </row>
    <row r="429" spans="1:4" x14ac:dyDescent="0.25">
      <c r="A429" s="68" t="s">
        <v>417</v>
      </c>
      <c r="B429" s="69" t="s">
        <v>418</v>
      </c>
      <c r="C429" s="70">
        <v>189</v>
      </c>
      <c r="D429" s="71">
        <v>1824.4500000000003</v>
      </c>
    </row>
    <row r="430" spans="1:4" x14ac:dyDescent="0.25">
      <c r="A430" s="68" t="s">
        <v>419</v>
      </c>
      <c r="B430" s="69" t="s">
        <v>420</v>
      </c>
      <c r="C430" s="70">
        <v>33010</v>
      </c>
      <c r="D430" s="71">
        <v>43210.099999999991</v>
      </c>
    </row>
    <row r="431" spans="1:4" x14ac:dyDescent="0.25">
      <c r="A431" s="68" t="s">
        <v>421</v>
      </c>
      <c r="B431" s="69" t="s">
        <v>422</v>
      </c>
      <c r="C431" s="70">
        <v>352</v>
      </c>
      <c r="D431" s="71">
        <v>3400.3199999999997</v>
      </c>
    </row>
    <row r="432" spans="1:4" x14ac:dyDescent="0.25">
      <c r="A432" s="68" t="s">
        <v>423</v>
      </c>
      <c r="B432" s="69" t="s">
        <v>424</v>
      </c>
      <c r="C432" s="70">
        <v>446</v>
      </c>
      <c r="D432" s="71">
        <v>11265.959999999997</v>
      </c>
    </row>
    <row r="433" spans="1:4" x14ac:dyDescent="0.25">
      <c r="A433" s="68" t="s">
        <v>425</v>
      </c>
      <c r="B433" s="69" t="s">
        <v>426</v>
      </c>
      <c r="C433" s="70">
        <v>14</v>
      </c>
      <c r="D433" s="71">
        <v>181.58</v>
      </c>
    </row>
    <row r="434" spans="1:4" x14ac:dyDescent="0.25">
      <c r="A434" s="68" t="s">
        <v>427</v>
      </c>
      <c r="B434" s="69" t="s">
        <v>428</v>
      </c>
      <c r="C434" s="70">
        <v>37400</v>
      </c>
      <c r="D434" s="71">
        <v>48956.599999999984</v>
      </c>
    </row>
    <row r="435" spans="1:4" x14ac:dyDescent="0.25">
      <c r="A435" s="68" t="s">
        <v>429</v>
      </c>
      <c r="B435" s="69" t="s">
        <v>430</v>
      </c>
      <c r="C435" s="70">
        <v>91</v>
      </c>
      <c r="D435" s="71">
        <v>6456.45</v>
      </c>
    </row>
    <row r="436" spans="1:4" x14ac:dyDescent="0.25">
      <c r="A436" s="68" t="s">
        <v>431</v>
      </c>
      <c r="B436" s="69" t="s">
        <v>432</v>
      </c>
      <c r="C436" s="70">
        <v>27</v>
      </c>
      <c r="D436" s="71">
        <v>373.95</v>
      </c>
    </row>
    <row r="437" spans="1:4" x14ac:dyDescent="0.25">
      <c r="A437" s="68" t="s">
        <v>433</v>
      </c>
      <c r="B437" s="69" t="s">
        <v>434</v>
      </c>
      <c r="C437" s="70">
        <v>49</v>
      </c>
      <c r="D437" s="71">
        <v>3476.55</v>
      </c>
    </row>
    <row r="438" spans="1:4" x14ac:dyDescent="0.25">
      <c r="A438" s="68" t="s">
        <v>435</v>
      </c>
      <c r="B438" s="69" t="s">
        <v>436</v>
      </c>
      <c r="C438" s="70">
        <v>8380</v>
      </c>
      <c r="D438" s="71">
        <v>10969.419999999998</v>
      </c>
    </row>
    <row r="439" spans="1:4" x14ac:dyDescent="0.25">
      <c r="A439" s="68" t="s">
        <v>437</v>
      </c>
      <c r="B439" s="69" t="s">
        <v>438</v>
      </c>
      <c r="C439" s="70">
        <v>69</v>
      </c>
      <c r="D439" s="71">
        <v>1742.9399999999998</v>
      </c>
    </row>
    <row r="440" spans="1:4" x14ac:dyDescent="0.25">
      <c r="A440" s="68" t="s">
        <v>439</v>
      </c>
      <c r="B440" s="69" t="s">
        <v>440</v>
      </c>
      <c r="C440" s="70">
        <v>25</v>
      </c>
      <c r="D440" s="71">
        <v>631.5</v>
      </c>
    </row>
    <row r="441" spans="1:4" x14ac:dyDescent="0.25">
      <c r="A441" s="68" t="s">
        <v>441</v>
      </c>
      <c r="B441" s="69" t="s">
        <v>442</v>
      </c>
      <c r="C441" s="70">
        <v>17</v>
      </c>
      <c r="D441" s="71">
        <v>52.36</v>
      </c>
    </row>
    <row r="442" spans="1:4" x14ac:dyDescent="0.25">
      <c r="A442" s="68" t="s">
        <v>443</v>
      </c>
      <c r="B442" s="69" t="s">
        <v>444</v>
      </c>
      <c r="C442" s="70">
        <v>853</v>
      </c>
      <c r="D442" s="71">
        <v>11455.789999999997</v>
      </c>
    </row>
    <row r="443" spans="1:4" x14ac:dyDescent="0.25">
      <c r="A443" s="50" t="s">
        <v>18</v>
      </c>
      <c r="B443" s="72"/>
      <c r="C443" s="31">
        <v>552087</v>
      </c>
      <c r="D443" s="32">
        <v>582404.21999999986</v>
      </c>
    </row>
    <row r="444" spans="1:4" x14ac:dyDescent="0.25">
      <c r="A444" s="68" t="s">
        <v>445</v>
      </c>
      <c r="B444" s="69" t="s">
        <v>446</v>
      </c>
      <c r="C444" s="70">
        <v>293260</v>
      </c>
      <c r="D444" s="71">
        <v>303230.83999999991</v>
      </c>
    </row>
    <row r="445" spans="1:4" x14ac:dyDescent="0.25">
      <c r="A445" s="68" t="s">
        <v>447</v>
      </c>
      <c r="B445" s="69" t="s">
        <v>448</v>
      </c>
      <c r="C445" s="70">
        <v>71670</v>
      </c>
      <c r="D445" s="71">
        <v>74106.780000000013</v>
      </c>
    </row>
    <row r="446" spans="1:4" x14ac:dyDescent="0.25">
      <c r="A446" s="68" t="s">
        <v>449</v>
      </c>
      <c r="B446" s="69" t="s">
        <v>448</v>
      </c>
      <c r="C446" s="70">
        <v>3850</v>
      </c>
      <c r="D446" s="71">
        <v>3980.9</v>
      </c>
    </row>
    <row r="447" spans="1:4" x14ac:dyDescent="0.25">
      <c r="A447" s="68" t="s">
        <v>450</v>
      </c>
      <c r="B447" s="69" t="s">
        <v>451</v>
      </c>
      <c r="C447" s="70">
        <v>294</v>
      </c>
      <c r="D447" s="71">
        <v>2131.5</v>
      </c>
    </row>
    <row r="448" spans="1:4" x14ac:dyDescent="0.25">
      <c r="A448" s="68" t="s">
        <v>452</v>
      </c>
      <c r="B448" s="69" t="s">
        <v>453</v>
      </c>
      <c r="C448" s="70">
        <v>143293</v>
      </c>
      <c r="D448" s="71">
        <v>148164.92000000001</v>
      </c>
    </row>
    <row r="449" spans="1:4" x14ac:dyDescent="0.25">
      <c r="A449" s="68" t="s">
        <v>454</v>
      </c>
      <c r="B449" s="69" t="s">
        <v>455</v>
      </c>
      <c r="C449" s="70">
        <v>1440</v>
      </c>
      <c r="D449" s="71">
        <v>1488.9599999999998</v>
      </c>
    </row>
    <row r="450" spans="1:4" x14ac:dyDescent="0.25">
      <c r="A450" s="68" t="s">
        <v>456</v>
      </c>
      <c r="B450" s="69" t="s">
        <v>457</v>
      </c>
      <c r="C450" s="70">
        <v>22680</v>
      </c>
      <c r="D450" s="71">
        <v>23451.119999999999</v>
      </c>
    </row>
    <row r="451" spans="1:4" x14ac:dyDescent="0.25">
      <c r="A451" s="68" t="s">
        <v>458</v>
      </c>
      <c r="B451" s="69" t="s">
        <v>459</v>
      </c>
      <c r="C451" s="70">
        <v>15600</v>
      </c>
      <c r="D451" s="71">
        <v>25849.19999999999</v>
      </c>
    </row>
    <row r="452" spans="1:4" x14ac:dyDescent="0.25">
      <c r="A452" s="50" t="s">
        <v>32</v>
      </c>
      <c r="B452" s="72"/>
      <c r="C452" s="31">
        <v>31</v>
      </c>
      <c r="D452" s="32">
        <v>1168.2</v>
      </c>
    </row>
    <row r="453" spans="1:4" x14ac:dyDescent="0.25">
      <c r="A453" s="68" t="s">
        <v>460</v>
      </c>
      <c r="B453" s="69" t="s">
        <v>461</v>
      </c>
      <c r="C453" s="70">
        <v>13</v>
      </c>
      <c r="D453" s="71">
        <v>726.96</v>
      </c>
    </row>
    <row r="454" spans="1:4" x14ac:dyDescent="0.25">
      <c r="A454" s="68" t="s">
        <v>462</v>
      </c>
      <c r="B454" s="69" t="s">
        <v>733</v>
      </c>
      <c r="C454" s="70">
        <v>4</v>
      </c>
      <c r="D454" s="71">
        <v>223.68</v>
      </c>
    </row>
    <row r="455" spans="1:4" x14ac:dyDescent="0.25">
      <c r="A455" s="73" t="s">
        <v>463</v>
      </c>
      <c r="B455" s="74" t="s">
        <v>794</v>
      </c>
      <c r="C455" s="75">
        <v>6</v>
      </c>
      <c r="D455" s="76">
        <v>93.24</v>
      </c>
    </row>
    <row r="456" spans="1:4" x14ac:dyDescent="0.25">
      <c r="A456" s="16" t="s">
        <v>54</v>
      </c>
      <c r="B456" s="16" t="s">
        <v>55</v>
      </c>
      <c r="C456" s="17" t="s">
        <v>56</v>
      </c>
      <c r="D456" s="18" t="s">
        <v>43</v>
      </c>
    </row>
    <row r="457" spans="1:4" x14ac:dyDescent="0.25">
      <c r="A457" s="21" t="s">
        <v>13</v>
      </c>
      <c r="B457" s="16"/>
      <c r="C457" s="19">
        <v>687563</v>
      </c>
      <c r="D457" s="20">
        <v>937455.44999999984</v>
      </c>
    </row>
    <row r="458" spans="1:4" x14ac:dyDescent="0.25">
      <c r="A458" s="68" t="s">
        <v>758</v>
      </c>
      <c r="B458" s="69" t="s">
        <v>795</v>
      </c>
      <c r="C458" s="70">
        <v>8</v>
      </c>
      <c r="D458" s="71">
        <v>124.32</v>
      </c>
    </row>
    <row r="459" spans="1:4" x14ac:dyDescent="0.25">
      <c r="A459" s="68"/>
      <c r="B459" s="69"/>
      <c r="C459" s="70"/>
      <c r="D459" s="71"/>
    </row>
    <row r="460" spans="1:4" x14ac:dyDescent="0.25">
      <c r="A460" s="68"/>
      <c r="B460" s="69"/>
      <c r="C460" s="70"/>
      <c r="D460" s="71"/>
    </row>
    <row r="461" spans="1:4" x14ac:dyDescent="0.25">
      <c r="A461" s="68"/>
      <c r="B461" s="69"/>
      <c r="C461" s="70"/>
      <c r="D461" s="71"/>
    </row>
    <row r="462" spans="1:4" x14ac:dyDescent="0.25">
      <c r="A462" s="68"/>
      <c r="B462" s="69"/>
      <c r="C462" s="70"/>
      <c r="D462" s="71"/>
    </row>
    <row r="463" spans="1:4" x14ac:dyDescent="0.25">
      <c r="A463" s="68"/>
      <c r="B463" s="69"/>
      <c r="C463" s="70"/>
      <c r="D463" s="71"/>
    </row>
    <row r="464" spans="1:4" x14ac:dyDescent="0.25">
      <c r="A464" s="68"/>
      <c r="B464" s="69"/>
      <c r="C464" s="70"/>
      <c r="D464" s="71"/>
    </row>
    <row r="465" spans="1:4" x14ac:dyDescent="0.25">
      <c r="A465" s="68"/>
      <c r="B465" s="69"/>
      <c r="C465" s="70"/>
      <c r="D465" s="71"/>
    </row>
    <row r="466" spans="1:4" x14ac:dyDescent="0.25">
      <c r="A466" s="68"/>
      <c r="B466" s="69"/>
      <c r="C466" s="70"/>
      <c r="D466" s="71"/>
    </row>
    <row r="467" spans="1:4" x14ac:dyDescent="0.25">
      <c r="A467" s="68"/>
      <c r="B467" s="69"/>
      <c r="C467" s="70"/>
      <c r="D467" s="71"/>
    </row>
    <row r="468" spans="1:4" x14ac:dyDescent="0.25">
      <c r="A468" s="68"/>
      <c r="B468" s="69"/>
      <c r="C468" s="70"/>
      <c r="D468" s="71"/>
    </row>
    <row r="469" spans="1:4" x14ac:dyDescent="0.25">
      <c r="A469" s="68"/>
      <c r="B469" s="69"/>
      <c r="C469" s="70"/>
      <c r="D469" s="71"/>
    </row>
    <row r="470" spans="1:4" x14ac:dyDescent="0.25">
      <c r="A470" s="68"/>
      <c r="B470" s="69"/>
      <c r="C470" s="70"/>
      <c r="D470" s="71"/>
    </row>
    <row r="471" spans="1:4" x14ac:dyDescent="0.25">
      <c r="A471" s="68"/>
      <c r="B471" s="69"/>
      <c r="C471" s="70"/>
      <c r="D471" s="71"/>
    </row>
    <row r="472" spans="1:4" x14ac:dyDescent="0.25">
      <c r="A472" s="68"/>
      <c r="B472" s="69"/>
      <c r="C472" s="70"/>
      <c r="D472" s="71"/>
    </row>
    <row r="473" spans="1:4" x14ac:dyDescent="0.25">
      <c r="A473" s="68"/>
      <c r="B473" s="69"/>
      <c r="C473" s="70"/>
      <c r="D473" s="71"/>
    </row>
    <row r="474" spans="1:4" x14ac:dyDescent="0.25">
      <c r="A474" s="68"/>
      <c r="B474" s="69"/>
      <c r="C474" s="70"/>
      <c r="D474" s="71"/>
    </row>
    <row r="475" spans="1:4" x14ac:dyDescent="0.25">
      <c r="A475" s="68"/>
      <c r="B475" s="69"/>
      <c r="C475" s="70"/>
      <c r="D475" s="71"/>
    </row>
    <row r="476" spans="1:4" x14ac:dyDescent="0.25">
      <c r="A476" s="68"/>
      <c r="B476" s="69"/>
      <c r="C476" s="70"/>
      <c r="D476" s="71"/>
    </row>
    <row r="477" spans="1:4" x14ac:dyDescent="0.25">
      <c r="A477" s="68"/>
      <c r="B477" s="69"/>
      <c r="C477" s="70"/>
      <c r="D477" s="71"/>
    </row>
    <row r="478" spans="1:4" x14ac:dyDescent="0.25">
      <c r="A478" s="68"/>
      <c r="B478" s="69"/>
      <c r="C478" s="70"/>
      <c r="D478" s="71"/>
    </row>
    <row r="479" spans="1:4" x14ac:dyDescent="0.25">
      <c r="A479" s="68"/>
      <c r="B479" s="69"/>
      <c r="C479" s="70"/>
      <c r="D479" s="71"/>
    </row>
    <row r="480" spans="1:4" x14ac:dyDescent="0.25">
      <c r="A480" s="68"/>
      <c r="B480" s="69"/>
      <c r="C480" s="70"/>
      <c r="D480" s="71"/>
    </row>
    <row r="481" spans="1:4" x14ac:dyDescent="0.25">
      <c r="A481" s="68"/>
      <c r="B481" s="69"/>
      <c r="C481" s="70"/>
      <c r="D481" s="71"/>
    </row>
    <row r="482" spans="1:4" x14ac:dyDescent="0.25">
      <c r="A482" s="68"/>
      <c r="B482" s="69"/>
      <c r="C482" s="70"/>
      <c r="D482" s="71"/>
    </row>
    <row r="483" spans="1:4" x14ac:dyDescent="0.25">
      <c r="A483" s="68"/>
      <c r="B483" s="69"/>
      <c r="C483" s="70"/>
      <c r="D483" s="71"/>
    </row>
    <row r="484" spans="1:4" x14ac:dyDescent="0.25">
      <c r="A484" s="68"/>
      <c r="B484" s="69"/>
      <c r="C484" s="70"/>
      <c r="D484" s="71"/>
    </row>
    <row r="485" spans="1:4" x14ac:dyDescent="0.25">
      <c r="A485" s="68"/>
      <c r="B485" s="69"/>
      <c r="C485" s="70"/>
      <c r="D485" s="71"/>
    </row>
    <row r="486" spans="1:4" x14ac:dyDescent="0.25">
      <c r="A486" s="68"/>
      <c r="B486" s="69"/>
      <c r="C486" s="70"/>
      <c r="D486" s="71"/>
    </row>
    <row r="487" spans="1:4" x14ac:dyDescent="0.25">
      <c r="A487" s="68"/>
      <c r="B487" s="69"/>
      <c r="C487" s="70"/>
      <c r="D487" s="71"/>
    </row>
    <row r="488" spans="1:4" x14ac:dyDescent="0.25">
      <c r="A488" s="68"/>
      <c r="B488" s="69"/>
      <c r="C488" s="70"/>
      <c r="D488" s="71"/>
    </row>
    <row r="489" spans="1:4" x14ac:dyDescent="0.25">
      <c r="A489" s="68"/>
      <c r="B489" s="69"/>
      <c r="C489" s="70"/>
      <c r="D489" s="71"/>
    </row>
    <row r="490" spans="1:4" x14ac:dyDescent="0.25">
      <c r="A490" s="73"/>
      <c r="B490" s="45" t="s">
        <v>57</v>
      </c>
      <c r="C490" s="75"/>
      <c r="D490" s="76"/>
    </row>
    <row r="491" spans="1:4" x14ac:dyDescent="0.25">
      <c r="A491" s="16" t="s">
        <v>54</v>
      </c>
      <c r="B491" s="16" t="s">
        <v>55</v>
      </c>
      <c r="C491" s="17" t="s">
        <v>56</v>
      </c>
      <c r="D491" s="18" t="s">
        <v>43</v>
      </c>
    </row>
    <row r="492" spans="1:4" x14ac:dyDescent="0.25">
      <c r="A492" s="21" t="s">
        <v>0</v>
      </c>
      <c r="B492" s="16"/>
      <c r="C492" s="19">
        <v>16069295</v>
      </c>
      <c r="D492" s="20">
        <v>22070361.649999946</v>
      </c>
    </row>
    <row r="493" spans="1:4" x14ac:dyDescent="0.25">
      <c r="A493" s="52" t="s">
        <v>3</v>
      </c>
      <c r="B493" s="67"/>
      <c r="C493" s="43">
        <v>2207502</v>
      </c>
      <c r="D493" s="44">
        <v>3336187.4100000067</v>
      </c>
    </row>
    <row r="494" spans="1:4" x14ac:dyDescent="0.25">
      <c r="A494" s="68" t="s">
        <v>464</v>
      </c>
      <c r="B494" s="69" t="s">
        <v>465</v>
      </c>
      <c r="C494" s="70">
        <v>5455</v>
      </c>
      <c r="D494" s="71">
        <v>15688.580000000007</v>
      </c>
    </row>
    <row r="495" spans="1:4" x14ac:dyDescent="0.25">
      <c r="A495" s="68" t="s">
        <v>466</v>
      </c>
      <c r="B495" s="69" t="s">
        <v>467</v>
      </c>
      <c r="C495" s="70">
        <v>313</v>
      </c>
      <c r="D495" s="71">
        <v>14754.82</v>
      </c>
    </row>
    <row r="496" spans="1:4" x14ac:dyDescent="0.25">
      <c r="A496" s="68" t="s">
        <v>468</v>
      </c>
      <c r="B496" s="69" t="s">
        <v>469</v>
      </c>
      <c r="C496" s="70">
        <v>745</v>
      </c>
      <c r="D496" s="71">
        <v>2142.62</v>
      </c>
    </row>
    <row r="497" spans="1:4" x14ac:dyDescent="0.25">
      <c r="A497" s="68" t="s">
        <v>470</v>
      </c>
      <c r="B497" s="69" t="s">
        <v>471</v>
      </c>
      <c r="C497" s="70">
        <v>11545</v>
      </c>
      <c r="D497" s="71">
        <v>33203.42</v>
      </c>
    </row>
    <row r="498" spans="1:4" x14ac:dyDescent="0.25">
      <c r="A498" s="68" t="s">
        <v>472</v>
      </c>
      <c r="B498" s="69" t="s">
        <v>473</v>
      </c>
      <c r="C498" s="70">
        <v>1860</v>
      </c>
      <c r="D498" s="71">
        <v>5349.36</v>
      </c>
    </row>
    <row r="499" spans="1:4" x14ac:dyDescent="0.25">
      <c r="A499" s="68" t="s">
        <v>474</v>
      </c>
      <c r="B499" s="69" t="s">
        <v>471</v>
      </c>
      <c r="C499" s="70">
        <v>276</v>
      </c>
      <c r="D499" s="71">
        <v>4024.08</v>
      </c>
    </row>
    <row r="500" spans="1:4" x14ac:dyDescent="0.25">
      <c r="A500" s="68" t="s">
        <v>475</v>
      </c>
      <c r="B500" s="69" t="s">
        <v>465</v>
      </c>
      <c r="C500" s="70">
        <v>3380</v>
      </c>
      <c r="D500" s="71">
        <v>49280.399999999994</v>
      </c>
    </row>
    <row r="501" spans="1:4" x14ac:dyDescent="0.25">
      <c r="A501" s="68" t="s">
        <v>476</v>
      </c>
      <c r="B501" s="69" t="s">
        <v>477</v>
      </c>
      <c r="C501" s="70">
        <v>951051</v>
      </c>
      <c r="D501" s="71">
        <v>1386632.3700000017</v>
      </c>
    </row>
    <row r="502" spans="1:4" x14ac:dyDescent="0.25">
      <c r="A502" s="68" t="s">
        <v>478</v>
      </c>
      <c r="B502" s="69" t="s">
        <v>465</v>
      </c>
      <c r="C502" s="70">
        <v>28750</v>
      </c>
      <c r="D502" s="71">
        <v>82713.750000000058</v>
      </c>
    </row>
    <row r="503" spans="1:4" x14ac:dyDescent="0.25">
      <c r="A503" s="68" t="s">
        <v>479</v>
      </c>
      <c r="B503" s="69" t="s">
        <v>480</v>
      </c>
      <c r="C503" s="70">
        <v>24400</v>
      </c>
      <c r="D503" s="71">
        <v>34843.140000000007</v>
      </c>
    </row>
    <row r="504" spans="1:4" x14ac:dyDescent="0.25">
      <c r="A504" s="68" t="s">
        <v>759</v>
      </c>
      <c r="B504" s="69" t="s">
        <v>665</v>
      </c>
      <c r="C504" s="70">
        <v>227</v>
      </c>
      <c r="D504" s="71">
        <v>4517.2999999999993</v>
      </c>
    </row>
    <row r="505" spans="1:4" x14ac:dyDescent="0.25">
      <c r="A505" s="68" t="s">
        <v>481</v>
      </c>
      <c r="B505" s="69" t="s">
        <v>482</v>
      </c>
      <c r="C505" s="70">
        <v>375060</v>
      </c>
      <c r="D505" s="71">
        <v>546837.48000000138</v>
      </c>
    </row>
    <row r="506" spans="1:4" x14ac:dyDescent="0.25">
      <c r="A506" s="68" t="s">
        <v>483</v>
      </c>
      <c r="B506" s="69" t="s">
        <v>484</v>
      </c>
      <c r="C506" s="70">
        <v>248660</v>
      </c>
      <c r="D506" s="71">
        <v>362546.24999999919</v>
      </c>
    </row>
    <row r="507" spans="1:4" x14ac:dyDescent="0.25">
      <c r="A507" s="68" t="s">
        <v>485</v>
      </c>
      <c r="B507" s="69" t="s">
        <v>486</v>
      </c>
      <c r="C507" s="70">
        <v>555780</v>
      </c>
      <c r="D507" s="71">
        <v>793653.8400000023</v>
      </c>
    </row>
    <row r="508" spans="1:4" x14ac:dyDescent="0.25">
      <c r="A508" s="50" t="s">
        <v>19</v>
      </c>
      <c r="B508" s="72"/>
      <c r="C508" s="31">
        <v>15580</v>
      </c>
      <c r="D508" s="32">
        <v>93168.400000000052</v>
      </c>
    </row>
    <row r="509" spans="1:4" x14ac:dyDescent="0.25">
      <c r="A509" s="68" t="s">
        <v>487</v>
      </c>
      <c r="B509" s="69" t="s">
        <v>488</v>
      </c>
      <c r="C509" s="70">
        <v>1055</v>
      </c>
      <c r="D509" s="71">
        <v>6308.9</v>
      </c>
    </row>
    <row r="510" spans="1:4" x14ac:dyDescent="0.25">
      <c r="A510" s="68" t="s">
        <v>489</v>
      </c>
      <c r="B510" s="69" t="s">
        <v>490</v>
      </c>
      <c r="C510" s="70">
        <v>301</v>
      </c>
      <c r="D510" s="71">
        <v>1799.9800000000005</v>
      </c>
    </row>
    <row r="511" spans="1:4" x14ac:dyDescent="0.25">
      <c r="A511" s="68" t="s">
        <v>491</v>
      </c>
      <c r="B511" s="69" t="s">
        <v>492</v>
      </c>
      <c r="C511" s="70">
        <v>5105</v>
      </c>
      <c r="D511" s="71">
        <v>30527.900000000049</v>
      </c>
    </row>
    <row r="512" spans="1:4" x14ac:dyDescent="0.25">
      <c r="A512" s="68" t="s">
        <v>493</v>
      </c>
      <c r="B512" s="69" t="s">
        <v>494</v>
      </c>
      <c r="C512" s="70">
        <v>1971</v>
      </c>
      <c r="D512" s="71">
        <v>11786.580000000004</v>
      </c>
    </row>
    <row r="513" spans="1:4" x14ac:dyDescent="0.25">
      <c r="A513" s="68" t="s">
        <v>495</v>
      </c>
      <c r="B513" s="69" t="s">
        <v>496</v>
      </c>
      <c r="C513" s="70">
        <v>3580</v>
      </c>
      <c r="D513" s="71">
        <v>21408.400000000023</v>
      </c>
    </row>
    <row r="514" spans="1:4" x14ac:dyDescent="0.25">
      <c r="A514" s="68" t="s">
        <v>497</v>
      </c>
      <c r="B514" s="69" t="s">
        <v>498</v>
      </c>
      <c r="C514" s="70">
        <v>1383</v>
      </c>
      <c r="D514" s="71">
        <v>8270.3400000000038</v>
      </c>
    </row>
    <row r="515" spans="1:4" x14ac:dyDescent="0.25">
      <c r="A515" s="68" t="s">
        <v>499</v>
      </c>
      <c r="B515" s="69" t="s">
        <v>500</v>
      </c>
      <c r="C515" s="70">
        <v>878</v>
      </c>
      <c r="D515" s="71">
        <v>5250.4400000000014</v>
      </c>
    </row>
    <row r="516" spans="1:4" x14ac:dyDescent="0.25">
      <c r="A516" s="68" t="s">
        <v>501</v>
      </c>
      <c r="B516" s="69" t="s">
        <v>502</v>
      </c>
      <c r="C516" s="70">
        <v>1307</v>
      </c>
      <c r="D516" s="71">
        <v>7815.8600000000006</v>
      </c>
    </row>
    <row r="517" spans="1:4" x14ac:dyDescent="0.25">
      <c r="A517" s="50" t="s">
        <v>15</v>
      </c>
      <c r="B517" s="72"/>
      <c r="C517" s="31">
        <v>1326</v>
      </c>
      <c r="D517" s="32">
        <v>3056.0300000000007</v>
      </c>
    </row>
    <row r="518" spans="1:4" x14ac:dyDescent="0.25">
      <c r="A518" s="57" t="s">
        <v>503</v>
      </c>
      <c r="B518" s="69" t="s">
        <v>504</v>
      </c>
      <c r="C518" s="70">
        <v>631</v>
      </c>
      <c r="D518" s="71">
        <v>1454.71</v>
      </c>
    </row>
    <row r="519" spans="1:4" x14ac:dyDescent="0.25">
      <c r="A519" s="57" t="s">
        <v>505</v>
      </c>
      <c r="B519" s="69" t="s">
        <v>506</v>
      </c>
      <c r="C519" s="70">
        <v>385</v>
      </c>
      <c r="D519" s="71">
        <v>887.42999999999961</v>
      </c>
    </row>
    <row r="520" spans="1:4" x14ac:dyDescent="0.25">
      <c r="A520" s="57" t="s">
        <v>507</v>
      </c>
      <c r="B520" s="69" t="s">
        <v>508</v>
      </c>
      <c r="C520" s="70">
        <v>156</v>
      </c>
      <c r="D520" s="71">
        <v>359.69000000000011</v>
      </c>
    </row>
    <row r="521" spans="1:4" x14ac:dyDescent="0.25">
      <c r="A521" s="57" t="s">
        <v>509</v>
      </c>
      <c r="B521" s="69" t="s">
        <v>510</v>
      </c>
      <c r="C521" s="70">
        <v>86</v>
      </c>
      <c r="D521" s="71">
        <v>197.8</v>
      </c>
    </row>
    <row r="522" spans="1:4" x14ac:dyDescent="0.25">
      <c r="A522" s="68" t="s">
        <v>511</v>
      </c>
      <c r="B522" s="69" t="s">
        <v>169</v>
      </c>
      <c r="C522" s="70">
        <v>68</v>
      </c>
      <c r="D522" s="71">
        <v>156.39999999999998</v>
      </c>
    </row>
    <row r="523" spans="1:4" x14ac:dyDescent="0.25">
      <c r="A523" s="68"/>
      <c r="B523" s="69"/>
      <c r="C523" s="70"/>
      <c r="D523" s="71"/>
    </row>
    <row r="524" spans="1:4" x14ac:dyDescent="0.25">
      <c r="A524" s="68"/>
      <c r="B524" s="69"/>
      <c r="C524" s="70"/>
      <c r="D524" s="71"/>
    </row>
    <row r="525" spans="1:4" x14ac:dyDescent="0.25">
      <c r="A525" s="73"/>
      <c r="B525" s="45" t="s">
        <v>57</v>
      </c>
      <c r="C525" s="75"/>
      <c r="D525" s="76"/>
    </row>
    <row r="526" spans="1:4" x14ac:dyDescent="0.25">
      <c r="A526" s="16" t="s">
        <v>54</v>
      </c>
      <c r="B526" s="16" t="s">
        <v>55</v>
      </c>
      <c r="C526" s="17" t="s">
        <v>56</v>
      </c>
      <c r="D526" s="18" t="s">
        <v>43</v>
      </c>
    </row>
    <row r="527" spans="1:4" x14ac:dyDescent="0.25">
      <c r="A527" s="21" t="s">
        <v>0</v>
      </c>
      <c r="B527" s="16"/>
      <c r="C527" s="19">
        <v>16069295</v>
      </c>
      <c r="D527" s="20">
        <v>22070361.649999946</v>
      </c>
    </row>
    <row r="528" spans="1:4" x14ac:dyDescent="0.25">
      <c r="A528" s="50" t="s">
        <v>5</v>
      </c>
      <c r="B528" s="72"/>
      <c r="C528" s="31">
        <v>7471403</v>
      </c>
      <c r="D528" s="32">
        <v>3562270.7500000065</v>
      </c>
    </row>
    <row r="529" spans="1:4" x14ac:dyDescent="0.25">
      <c r="A529" s="68" t="s">
        <v>512</v>
      </c>
      <c r="B529" s="69" t="s">
        <v>513</v>
      </c>
      <c r="C529" s="70">
        <v>237790</v>
      </c>
      <c r="D529" s="71">
        <v>113663.4100000004</v>
      </c>
    </row>
    <row r="530" spans="1:4" x14ac:dyDescent="0.25">
      <c r="A530" s="68" t="s">
        <v>514</v>
      </c>
      <c r="B530" s="69" t="s">
        <v>515</v>
      </c>
      <c r="C530" s="70">
        <v>1325620</v>
      </c>
      <c r="D530" s="71">
        <v>424198.40000000002</v>
      </c>
    </row>
    <row r="531" spans="1:4" x14ac:dyDescent="0.25">
      <c r="A531" s="77" t="s">
        <v>516</v>
      </c>
      <c r="B531" s="78" t="s">
        <v>517</v>
      </c>
      <c r="C531" s="79">
        <v>445910</v>
      </c>
      <c r="D531" s="80">
        <v>142691.20000000001</v>
      </c>
    </row>
    <row r="532" spans="1:4" x14ac:dyDescent="0.25">
      <c r="A532" s="68" t="s">
        <v>518</v>
      </c>
      <c r="B532" s="78" t="s">
        <v>519</v>
      </c>
      <c r="C532" s="79">
        <v>362860</v>
      </c>
      <c r="D532" s="80">
        <v>116115.2</v>
      </c>
    </row>
    <row r="533" spans="1:4" x14ac:dyDescent="0.25">
      <c r="A533" s="68" t="s">
        <v>520</v>
      </c>
      <c r="B533" s="78" t="s">
        <v>521</v>
      </c>
      <c r="C533" s="79">
        <v>861</v>
      </c>
      <c r="D533" s="80">
        <v>7189.3500000000049</v>
      </c>
    </row>
    <row r="534" spans="1:4" x14ac:dyDescent="0.25">
      <c r="A534" s="77" t="s">
        <v>522</v>
      </c>
      <c r="B534" s="78" t="s">
        <v>523</v>
      </c>
      <c r="C534" s="79">
        <v>785252</v>
      </c>
      <c r="D534" s="80">
        <v>375350.45999999915</v>
      </c>
    </row>
    <row r="535" spans="1:4" x14ac:dyDescent="0.25">
      <c r="A535" s="68" t="s">
        <v>524</v>
      </c>
      <c r="B535" s="69" t="s">
        <v>525</v>
      </c>
      <c r="C535" s="70">
        <v>328</v>
      </c>
      <c r="D535" s="71">
        <v>2738.7999999999997</v>
      </c>
    </row>
    <row r="536" spans="1:4" x14ac:dyDescent="0.25">
      <c r="A536" s="68" t="s">
        <v>526</v>
      </c>
      <c r="B536" s="69" t="s">
        <v>527</v>
      </c>
      <c r="C536" s="70">
        <v>3879</v>
      </c>
      <c r="D536" s="71">
        <v>39682.170000000049</v>
      </c>
    </row>
    <row r="537" spans="1:4" x14ac:dyDescent="0.25">
      <c r="A537" s="68" t="s">
        <v>528</v>
      </c>
      <c r="B537" s="69" t="s">
        <v>513</v>
      </c>
      <c r="C537" s="70">
        <v>225</v>
      </c>
      <c r="D537" s="71">
        <v>1878.7499999999993</v>
      </c>
    </row>
    <row r="538" spans="1:4" x14ac:dyDescent="0.25">
      <c r="A538" s="68" t="s">
        <v>529</v>
      </c>
      <c r="B538" s="69" t="s">
        <v>530</v>
      </c>
      <c r="C538" s="70">
        <v>125820</v>
      </c>
      <c r="D538" s="71">
        <v>50076.360000000102</v>
      </c>
    </row>
    <row r="539" spans="1:4" x14ac:dyDescent="0.25">
      <c r="A539" s="68" t="s">
        <v>531</v>
      </c>
      <c r="B539" s="69" t="s">
        <v>532</v>
      </c>
      <c r="C539" s="70">
        <v>28162</v>
      </c>
      <c r="D539" s="71">
        <v>288097.25999999547</v>
      </c>
    </row>
    <row r="540" spans="1:4" x14ac:dyDescent="0.25">
      <c r="A540" s="68" t="s">
        <v>533</v>
      </c>
      <c r="B540" s="69" t="s">
        <v>534</v>
      </c>
      <c r="C540" s="70">
        <v>373562</v>
      </c>
      <c r="D540" s="71">
        <v>148677.63999999972</v>
      </c>
    </row>
    <row r="541" spans="1:4" x14ac:dyDescent="0.25">
      <c r="A541" s="68" t="s">
        <v>535</v>
      </c>
      <c r="B541" s="69" t="s">
        <v>536</v>
      </c>
      <c r="C541" s="70">
        <v>115470</v>
      </c>
      <c r="D541" s="71">
        <v>55194.450000000004</v>
      </c>
    </row>
    <row r="542" spans="1:4" x14ac:dyDescent="0.25">
      <c r="A542" s="68" t="s">
        <v>537</v>
      </c>
      <c r="B542" s="69" t="s">
        <v>536</v>
      </c>
      <c r="C542" s="70">
        <v>1937</v>
      </c>
      <c r="D542" s="71">
        <v>27737.840000000007</v>
      </c>
    </row>
    <row r="543" spans="1:4" x14ac:dyDescent="0.25">
      <c r="A543" s="68" t="s">
        <v>538</v>
      </c>
      <c r="B543" s="69" t="s">
        <v>539</v>
      </c>
      <c r="C543" s="70">
        <v>2508462</v>
      </c>
      <c r="D543" s="71">
        <v>1199044.8400000168</v>
      </c>
    </row>
    <row r="544" spans="1:4" x14ac:dyDescent="0.25">
      <c r="A544" s="68" t="s">
        <v>540</v>
      </c>
      <c r="B544" s="69" t="s">
        <v>525</v>
      </c>
      <c r="C544" s="70">
        <v>1116305</v>
      </c>
      <c r="D544" s="71">
        <v>532477.48999999312</v>
      </c>
    </row>
    <row r="545" spans="1:4" x14ac:dyDescent="0.25">
      <c r="A545" s="68" t="s">
        <v>541</v>
      </c>
      <c r="B545" s="69" t="s">
        <v>542</v>
      </c>
      <c r="C545" s="70">
        <v>70</v>
      </c>
      <c r="D545" s="71">
        <v>584.5</v>
      </c>
    </row>
    <row r="546" spans="1:4" x14ac:dyDescent="0.25">
      <c r="A546" s="68" t="s">
        <v>760</v>
      </c>
      <c r="B546" s="69" t="s">
        <v>761</v>
      </c>
      <c r="C546" s="70">
        <v>2176</v>
      </c>
      <c r="D546" s="71">
        <v>22260.48000000001</v>
      </c>
    </row>
    <row r="547" spans="1:4" x14ac:dyDescent="0.25">
      <c r="A547" s="68" t="s">
        <v>762</v>
      </c>
      <c r="B547" s="69" t="s">
        <v>761</v>
      </c>
      <c r="C547" s="70">
        <v>36714</v>
      </c>
      <c r="D547" s="71">
        <v>14612.150000000027</v>
      </c>
    </row>
    <row r="548" spans="1:4" x14ac:dyDescent="0.25">
      <c r="A548" s="50" t="s">
        <v>17</v>
      </c>
      <c r="B548" s="72"/>
      <c r="C548" s="31">
        <v>5290</v>
      </c>
      <c r="D548" s="32">
        <v>10008.68</v>
      </c>
    </row>
    <row r="549" spans="1:4" x14ac:dyDescent="0.25">
      <c r="A549" s="68" t="s">
        <v>543</v>
      </c>
      <c r="B549" s="69" t="s">
        <v>256</v>
      </c>
      <c r="C549" s="70">
        <v>5290</v>
      </c>
      <c r="D549" s="71">
        <v>10008.68</v>
      </c>
    </row>
    <row r="550" spans="1:4" x14ac:dyDescent="0.25">
      <c r="A550" s="50" t="s">
        <v>6</v>
      </c>
      <c r="B550" s="72"/>
      <c r="C550" s="31">
        <v>16361</v>
      </c>
      <c r="D550" s="32">
        <v>112581.22</v>
      </c>
    </row>
    <row r="551" spans="1:4" x14ac:dyDescent="0.25">
      <c r="A551" s="68" t="s">
        <v>544</v>
      </c>
      <c r="B551" s="69" t="s">
        <v>545</v>
      </c>
      <c r="C551" s="70">
        <v>1017</v>
      </c>
      <c r="D551" s="71">
        <v>8054.6399999999985</v>
      </c>
    </row>
    <row r="552" spans="1:4" x14ac:dyDescent="0.25">
      <c r="A552" s="68" t="s">
        <v>546</v>
      </c>
      <c r="B552" s="69" t="s">
        <v>513</v>
      </c>
      <c r="C552" s="70">
        <v>1188</v>
      </c>
      <c r="D552" s="71">
        <v>9408.9599999999973</v>
      </c>
    </row>
    <row r="553" spans="1:4" x14ac:dyDescent="0.25">
      <c r="A553" s="68" t="s">
        <v>547</v>
      </c>
      <c r="B553" s="69" t="s">
        <v>548</v>
      </c>
      <c r="C553" s="70">
        <v>2264</v>
      </c>
      <c r="D553" s="71">
        <v>17930.879999999997</v>
      </c>
    </row>
    <row r="554" spans="1:4" x14ac:dyDescent="0.25">
      <c r="A554" s="68" t="s">
        <v>549</v>
      </c>
      <c r="B554" s="69" t="s">
        <v>550</v>
      </c>
      <c r="C554" s="70">
        <v>3617</v>
      </c>
      <c r="D554" s="71">
        <v>31612.580000000013</v>
      </c>
    </row>
    <row r="555" spans="1:4" x14ac:dyDescent="0.25">
      <c r="A555" s="68" t="s">
        <v>551</v>
      </c>
      <c r="B555" s="69" t="s">
        <v>552</v>
      </c>
      <c r="C555" s="70">
        <v>1848</v>
      </c>
      <c r="D555" s="71">
        <v>14636.16</v>
      </c>
    </row>
    <row r="556" spans="1:4" x14ac:dyDescent="0.25">
      <c r="A556" s="68" t="s">
        <v>763</v>
      </c>
      <c r="B556" s="69" t="s">
        <v>764</v>
      </c>
      <c r="C556" s="70">
        <v>3839</v>
      </c>
      <c r="D556" s="71">
        <v>12668.699999999955</v>
      </c>
    </row>
    <row r="557" spans="1:4" x14ac:dyDescent="0.25">
      <c r="A557" s="68" t="s">
        <v>553</v>
      </c>
      <c r="B557" s="69" t="s">
        <v>554</v>
      </c>
      <c r="C557" s="70">
        <v>334</v>
      </c>
      <c r="D557" s="71">
        <v>1850.3600000000001</v>
      </c>
    </row>
    <row r="558" spans="1:4" x14ac:dyDescent="0.25">
      <c r="A558" s="68" t="s">
        <v>555</v>
      </c>
      <c r="B558" s="69" t="s">
        <v>556</v>
      </c>
      <c r="C558" s="70">
        <v>336</v>
      </c>
      <c r="D558" s="71">
        <v>1932</v>
      </c>
    </row>
    <row r="559" spans="1:4" x14ac:dyDescent="0.25">
      <c r="A559" s="68" t="s">
        <v>557</v>
      </c>
      <c r="B559" s="69" t="s">
        <v>558</v>
      </c>
      <c r="C559" s="70">
        <v>113</v>
      </c>
      <c r="D559" s="71">
        <v>532.23</v>
      </c>
    </row>
    <row r="560" spans="1:4" x14ac:dyDescent="0.25">
      <c r="A560" s="73" t="s">
        <v>559</v>
      </c>
      <c r="B560" s="74" t="s">
        <v>560</v>
      </c>
      <c r="C560" s="75">
        <v>1262</v>
      </c>
      <c r="D560" s="76">
        <v>9692.1600000000017</v>
      </c>
    </row>
    <row r="561" spans="1:4" x14ac:dyDescent="0.25">
      <c r="A561" s="16" t="s">
        <v>54</v>
      </c>
      <c r="B561" s="16" t="s">
        <v>55</v>
      </c>
      <c r="C561" s="17" t="s">
        <v>56</v>
      </c>
      <c r="D561" s="18" t="s">
        <v>43</v>
      </c>
    </row>
    <row r="562" spans="1:4" x14ac:dyDescent="0.25">
      <c r="A562" s="21" t="s">
        <v>0</v>
      </c>
      <c r="B562" s="16"/>
      <c r="C562" s="19">
        <v>16069295</v>
      </c>
      <c r="D562" s="20">
        <v>22070361.649999946</v>
      </c>
    </row>
    <row r="563" spans="1:4" x14ac:dyDescent="0.25">
      <c r="A563" s="68" t="s">
        <v>561</v>
      </c>
      <c r="B563" s="69" t="s">
        <v>562</v>
      </c>
      <c r="C563" s="70">
        <v>543</v>
      </c>
      <c r="D563" s="71">
        <v>4262.5499999999993</v>
      </c>
    </row>
    <row r="564" spans="1:4" x14ac:dyDescent="0.25">
      <c r="A564" s="50" t="s">
        <v>4</v>
      </c>
      <c r="B564" s="72"/>
      <c r="C564" s="31">
        <v>89878</v>
      </c>
      <c r="D564" s="32">
        <v>471834.33999999851</v>
      </c>
    </row>
    <row r="565" spans="1:4" x14ac:dyDescent="0.25">
      <c r="A565" s="68" t="s">
        <v>563</v>
      </c>
      <c r="B565" s="69" t="s">
        <v>564</v>
      </c>
      <c r="C565" s="70">
        <v>1874</v>
      </c>
      <c r="D565" s="71">
        <v>7439.7800000000216</v>
      </c>
    </row>
    <row r="566" spans="1:4" x14ac:dyDescent="0.25">
      <c r="A566" s="68" t="s">
        <v>565</v>
      </c>
      <c r="B566" s="69" t="s">
        <v>566</v>
      </c>
      <c r="C566" s="70">
        <v>1233</v>
      </c>
      <c r="D566" s="71">
        <v>4993.6500000000015</v>
      </c>
    </row>
    <row r="567" spans="1:4" x14ac:dyDescent="0.25">
      <c r="A567" s="68" t="s">
        <v>567</v>
      </c>
      <c r="B567" s="69" t="s">
        <v>568</v>
      </c>
      <c r="C567" s="70">
        <v>5447</v>
      </c>
      <c r="D567" s="71">
        <v>22060.349999999948</v>
      </c>
    </row>
    <row r="568" spans="1:4" x14ac:dyDescent="0.25">
      <c r="A568" s="68" t="s">
        <v>569</v>
      </c>
      <c r="B568" s="69" t="s">
        <v>570</v>
      </c>
      <c r="C568" s="70">
        <v>11120</v>
      </c>
      <c r="D568" s="71">
        <v>125767.20000000016</v>
      </c>
    </row>
    <row r="569" spans="1:4" x14ac:dyDescent="0.25">
      <c r="A569" s="68" t="s">
        <v>571</v>
      </c>
      <c r="B569" s="69" t="s">
        <v>572</v>
      </c>
      <c r="C569" s="70">
        <v>16240</v>
      </c>
      <c r="D569" s="71">
        <v>65771.999999999796</v>
      </c>
    </row>
    <row r="570" spans="1:4" x14ac:dyDescent="0.25">
      <c r="A570" s="68" t="s">
        <v>573</v>
      </c>
      <c r="B570" s="69" t="s">
        <v>574</v>
      </c>
      <c r="C570" s="70">
        <v>938</v>
      </c>
      <c r="D570" s="71">
        <v>10608.779999999986</v>
      </c>
    </row>
    <row r="571" spans="1:4" x14ac:dyDescent="0.25">
      <c r="A571" s="68" t="s">
        <v>575</v>
      </c>
      <c r="B571" s="69" t="s">
        <v>576</v>
      </c>
      <c r="C571" s="70">
        <v>1687</v>
      </c>
      <c r="D571" s="71">
        <v>13715.309999999996</v>
      </c>
    </row>
    <row r="572" spans="1:4" x14ac:dyDescent="0.25">
      <c r="A572" s="68" t="s">
        <v>577</v>
      </c>
      <c r="B572" s="69" t="s">
        <v>578</v>
      </c>
      <c r="C572" s="70">
        <v>654</v>
      </c>
      <c r="D572" s="71">
        <v>6481.1400000000021</v>
      </c>
    </row>
    <row r="573" spans="1:4" x14ac:dyDescent="0.25">
      <c r="A573" s="68" t="s">
        <v>579</v>
      </c>
      <c r="B573" s="69" t="s">
        <v>580</v>
      </c>
      <c r="C573" s="70">
        <v>747</v>
      </c>
      <c r="D573" s="71">
        <v>6073.1100000000006</v>
      </c>
    </row>
    <row r="574" spans="1:4" x14ac:dyDescent="0.25">
      <c r="A574" s="68" t="s">
        <v>581</v>
      </c>
      <c r="B574" s="69" t="s">
        <v>492</v>
      </c>
      <c r="C574" s="70">
        <v>19808</v>
      </c>
      <c r="D574" s="71">
        <v>196297.27999999819</v>
      </c>
    </row>
    <row r="575" spans="1:4" x14ac:dyDescent="0.25">
      <c r="A575" s="68" t="s">
        <v>582</v>
      </c>
      <c r="B575" s="69" t="s">
        <v>492</v>
      </c>
      <c r="C575" s="70">
        <v>30054</v>
      </c>
      <c r="D575" s="71">
        <v>12442.34</v>
      </c>
    </row>
    <row r="576" spans="1:4" x14ac:dyDescent="0.25">
      <c r="A576" s="68" t="s">
        <v>765</v>
      </c>
      <c r="B576" s="69" t="s">
        <v>766</v>
      </c>
      <c r="C576" s="70">
        <v>60</v>
      </c>
      <c r="D576" s="71">
        <v>24.839999999999996</v>
      </c>
    </row>
    <row r="577" spans="1:4" x14ac:dyDescent="0.25">
      <c r="A577" s="68" t="s">
        <v>767</v>
      </c>
      <c r="B577" s="69" t="s">
        <v>766</v>
      </c>
      <c r="C577" s="70">
        <v>16</v>
      </c>
      <c r="D577" s="71">
        <v>158.56</v>
      </c>
    </row>
    <row r="578" spans="1:4" x14ac:dyDescent="0.25">
      <c r="A578" s="58" t="s">
        <v>21</v>
      </c>
      <c r="B578" s="72"/>
      <c r="C578" s="31">
        <v>23413</v>
      </c>
      <c r="D578" s="32">
        <v>1442236.2700000014</v>
      </c>
    </row>
    <row r="579" spans="1:4" x14ac:dyDescent="0.25">
      <c r="A579" s="68" t="s">
        <v>583</v>
      </c>
      <c r="B579" s="69" t="s">
        <v>584</v>
      </c>
      <c r="C579" s="70">
        <v>1414</v>
      </c>
      <c r="D579" s="71">
        <v>100408.14000000014</v>
      </c>
    </row>
    <row r="580" spans="1:4" x14ac:dyDescent="0.25">
      <c r="A580" s="68" t="s">
        <v>768</v>
      </c>
      <c r="B580" s="69" t="s">
        <v>769</v>
      </c>
      <c r="C580" s="70">
        <v>159</v>
      </c>
      <c r="D580" s="71">
        <v>19083.180000000008</v>
      </c>
    </row>
    <row r="581" spans="1:4" x14ac:dyDescent="0.25">
      <c r="A581" s="68" t="s">
        <v>770</v>
      </c>
      <c r="B581" s="69" t="s">
        <v>769</v>
      </c>
      <c r="C581" s="70">
        <v>489</v>
      </c>
      <c r="D581" s="71">
        <v>58689.780000000013</v>
      </c>
    </row>
    <row r="582" spans="1:4" x14ac:dyDescent="0.25">
      <c r="A582" s="68" t="s">
        <v>585</v>
      </c>
      <c r="B582" s="69" t="s">
        <v>586</v>
      </c>
      <c r="C582" s="70">
        <v>783</v>
      </c>
      <c r="D582" s="71">
        <v>46980</v>
      </c>
    </row>
    <row r="583" spans="1:4" x14ac:dyDescent="0.25">
      <c r="A583" s="68" t="s">
        <v>587</v>
      </c>
      <c r="B583" s="69" t="s">
        <v>588</v>
      </c>
      <c r="C583" s="70">
        <v>4303</v>
      </c>
      <c r="D583" s="71">
        <v>194280.44999999963</v>
      </c>
    </row>
    <row r="584" spans="1:4" x14ac:dyDescent="0.25">
      <c r="A584" s="68" t="s">
        <v>589</v>
      </c>
      <c r="B584" s="69" t="s">
        <v>590</v>
      </c>
      <c r="C584" s="70">
        <v>52</v>
      </c>
      <c r="D584" s="71">
        <v>3120</v>
      </c>
    </row>
    <row r="585" spans="1:4" x14ac:dyDescent="0.25">
      <c r="A585" s="68" t="s">
        <v>591</v>
      </c>
      <c r="B585" s="69" t="s">
        <v>592</v>
      </c>
      <c r="C585" s="70">
        <v>1528</v>
      </c>
      <c r="D585" s="71">
        <v>91680</v>
      </c>
    </row>
    <row r="586" spans="1:4" x14ac:dyDescent="0.25">
      <c r="A586" s="68" t="s">
        <v>593</v>
      </c>
      <c r="B586" s="69" t="s">
        <v>592</v>
      </c>
      <c r="C586" s="70">
        <v>2497</v>
      </c>
      <c r="D586" s="71">
        <v>149820</v>
      </c>
    </row>
    <row r="587" spans="1:4" x14ac:dyDescent="0.25">
      <c r="A587" s="68" t="s">
        <v>594</v>
      </c>
      <c r="B587" s="69" t="s">
        <v>592</v>
      </c>
      <c r="C587" s="70">
        <v>1099</v>
      </c>
      <c r="D587" s="71">
        <v>49619.850000000035</v>
      </c>
    </row>
    <row r="588" spans="1:4" x14ac:dyDescent="0.25">
      <c r="A588" s="68" t="s">
        <v>595</v>
      </c>
      <c r="B588" s="69" t="s">
        <v>596</v>
      </c>
      <c r="C588" s="70">
        <v>2040</v>
      </c>
      <c r="D588" s="71">
        <v>122400</v>
      </c>
    </row>
    <row r="589" spans="1:4" x14ac:dyDescent="0.25">
      <c r="A589" s="68" t="s">
        <v>597</v>
      </c>
      <c r="B589" s="69" t="s">
        <v>598</v>
      </c>
      <c r="C589" s="70">
        <v>7193</v>
      </c>
      <c r="D589" s="71">
        <v>431580</v>
      </c>
    </row>
    <row r="590" spans="1:4" x14ac:dyDescent="0.25">
      <c r="A590" s="68" t="s">
        <v>599</v>
      </c>
      <c r="B590" s="69" t="s">
        <v>600</v>
      </c>
      <c r="C590" s="70">
        <v>977</v>
      </c>
      <c r="D590" s="71">
        <v>69376.770000000062</v>
      </c>
    </row>
    <row r="591" spans="1:4" x14ac:dyDescent="0.25">
      <c r="A591" s="68" t="s">
        <v>601</v>
      </c>
      <c r="B591" s="69" t="s">
        <v>602</v>
      </c>
      <c r="C591" s="70">
        <v>875</v>
      </c>
      <c r="D591" s="71">
        <v>105017.50000000007</v>
      </c>
    </row>
    <row r="592" spans="1:4" x14ac:dyDescent="0.25">
      <c r="A592" s="68" t="s">
        <v>603</v>
      </c>
      <c r="B592" s="69" t="s">
        <v>604</v>
      </c>
      <c r="C592" s="70">
        <v>4</v>
      </c>
      <c r="D592" s="71">
        <v>180.6</v>
      </c>
    </row>
    <row r="593" spans="1:4" x14ac:dyDescent="0.25">
      <c r="A593" s="68"/>
      <c r="B593" s="69"/>
      <c r="C593" s="70"/>
      <c r="D593" s="71"/>
    </row>
    <row r="594" spans="1:4" x14ac:dyDescent="0.25">
      <c r="A594" s="68"/>
      <c r="B594" s="69"/>
      <c r="C594" s="70"/>
      <c r="D594" s="71"/>
    </row>
    <row r="595" spans="1:4" x14ac:dyDescent="0.25">
      <c r="A595" s="73"/>
      <c r="B595" s="45" t="s">
        <v>57</v>
      </c>
      <c r="C595" s="75"/>
      <c r="D595" s="76"/>
    </row>
    <row r="596" spans="1:4" x14ac:dyDescent="0.25">
      <c r="A596" s="16" t="s">
        <v>54</v>
      </c>
      <c r="B596" s="16" t="s">
        <v>55</v>
      </c>
      <c r="C596" s="17" t="s">
        <v>56</v>
      </c>
      <c r="D596" s="18" t="s">
        <v>43</v>
      </c>
    </row>
    <row r="597" spans="1:4" x14ac:dyDescent="0.25">
      <c r="A597" s="21" t="s">
        <v>0</v>
      </c>
      <c r="B597" s="16"/>
      <c r="C597" s="19">
        <v>16069295</v>
      </c>
      <c r="D597" s="20">
        <v>22070361.649999946</v>
      </c>
    </row>
    <row r="598" spans="1:4" x14ac:dyDescent="0.25">
      <c r="A598" s="50" t="s">
        <v>16</v>
      </c>
      <c r="B598" s="72"/>
      <c r="C598" s="31">
        <v>157585</v>
      </c>
      <c r="D598" s="32">
        <v>345107.67000000051</v>
      </c>
    </row>
    <row r="599" spans="1:4" x14ac:dyDescent="0.25">
      <c r="A599" s="68" t="s">
        <v>605</v>
      </c>
      <c r="B599" s="69" t="s">
        <v>606</v>
      </c>
      <c r="C599" s="70">
        <v>65</v>
      </c>
      <c r="D599" s="71">
        <v>142.34999999999997</v>
      </c>
    </row>
    <row r="600" spans="1:4" x14ac:dyDescent="0.25">
      <c r="A600" s="68" t="s">
        <v>607</v>
      </c>
      <c r="B600" s="69" t="s">
        <v>606</v>
      </c>
      <c r="C600" s="70">
        <v>5150</v>
      </c>
      <c r="D600" s="71">
        <v>11278.500000000015</v>
      </c>
    </row>
    <row r="601" spans="1:4" x14ac:dyDescent="0.25">
      <c r="A601" s="68" t="s">
        <v>608</v>
      </c>
      <c r="B601" s="69" t="s">
        <v>609</v>
      </c>
      <c r="C601" s="70">
        <v>14243</v>
      </c>
      <c r="D601" s="71">
        <v>31192.169999999984</v>
      </c>
    </row>
    <row r="602" spans="1:4" x14ac:dyDescent="0.25">
      <c r="A602" s="68" t="s">
        <v>610</v>
      </c>
      <c r="B602" s="69" t="s">
        <v>611</v>
      </c>
      <c r="C602" s="70">
        <v>15840</v>
      </c>
      <c r="D602" s="71">
        <v>34689.599999999948</v>
      </c>
    </row>
    <row r="603" spans="1:4" x14ac:dyDescent="0.25">
      <c r="A603" s="68" t="s">
        <v>612</v>
      </c>
      <c r="B603" s="69" t="s">
        <v>613</v>
      </c>
      <c r="C603" s="70">
        <v>31805</v>
      </c>
      <c r="D603" s="71">
        <v>69652.949999999735</v>
      </c>
    </row>
    <row r="604" spans="1:4" x14ac:dyDescent="0.25">
      <c r="A604" s="68" t="s">
        <v>614</v>
      </c>
      <c r="B604" s="69" t="s">
        <v>615</v>
      </c>
      <c r="C604" s="70">
        <v>447</v>
      </c>
      <c r="D604" s="71">
        <v>975.45</v>
      </c>
    </row>
    <row r="605" spans="1:4" x14ac:dyDescent="0.25">
      <c r="A605" s="68" t="s">
        <v>616</v>
      </c>
      <c r="B605" s="69" t="s">
        <v>617</v>
      </c>
      <c r="C605" s="70">
        <v>7030</v>
      </c>
      <c r="D605" s="71">
        <v>15395.700000000024</v>
      </c>
    </row>
    <row r="606" spans="1:4" x14ac:dyDescent="0.25">
      <c r="A606" s="68" t="s">
        <v>618</v>
      </c>
      <c r="B606" s="69" t="s">
        <v>619</v>
      </c>
      <c r="C606" s="70">
        <v>5106</v>
      </c>
      <c r="D606" s="71">
        <v>11182.140000000003</v>
      </c>
    </row>
    <row r="607" spans="1:4" x14ac:dyDescent="0.25">
      <c r="A607" s="68" t="s">
        <v>620</v>
      </c>
      <c r="B607" s="69" t="s">
        <v>621</v>
      </c>
      <c r="C607" s="70">
        <v>77899</v>
      </c>
      <c r="D607" s="71">
        <v>170598.81000000081</v>
      </c>
    </row>
    <row r="608" spans="1:4" x14ac:dyDescent="0.25">
      <c r="A608" s="50" t="s">
        <v>2</v>
      </c>
      <c r="B608" s="72"/>
      <c r="C608" s="31">
        <v>101293</v>
      </c>
      <c r="D608" s="32">
        <v>819691.43999999925</v>
      </c>
    </row>
    <row r="609" spans="1:4" x14ac:dyDescent="0.25">
      <c r="A609" s="68" t="s">
        <v>622</v>
      </c>
      <c r="B609" s="69" t="s">
        <v>623</v>
      </c>
      <c r="C609" s="70">
        <v>27267</v>
      </c>
      <c r="D609" s="71">
        <v>307571.760000001</v>
      </c>
    </row>
    <row r="610" spans="1:4" x14ac:dyDescent="0.25">
      <c r="A610" s="68" t="s">
        <v>624</v>
      </c>
      <c r="B610" s="69" t="s">
        <v>625</v>
      </c>
      <c r="C610" s="70">
        <v>34648</v>
      </c>
      <c r="D610" s="71">
        <v>301437.59999999864</v>
      </c>
    </row>
    <row r="611" spans="1:4" x14ac:dyDescent="0.25">
      <c r="A611" s="68" t="s">
        <v>626</v>
      </c>
      <c r="B611" s="69" t="s">
        <v>627</v>
      </c>
      <c r="C611" s="70">
        <v>1892</v>
      </c>
      <c r="D611" s="71">
        <v>21341.759999999984</v>
      </c>
    </row>
    <row r="612" spans="1:4" x14ac:dyDescent="0.25">
      <c r="A612" s="68" t="s">
        <v>628</v>
      </c>
      <c r="B612" s="69" t="s">
        <v>629</v>
      </c>
      <c r="C612" s="70">
        <v>445</v>
      </c>
      <c r="D612" s="71">
        <v>5019.5999999999995</v>
      </c>
    </row>
    <row r="613" spans="1:4" x14ac:dyDescent="0.25">
      <c r="A613" s="68" t="s">
        <v>630</v>
      </c>
      <c r="B613" s="69" t="s">
        <v>631</v>
      </c>
      <c r="C613" s="70">
        <v>2255</v>
      </c>
      <c r="D613" s="71">
        <v>25436.399999999987</v>
      </c>
    </row>
    <row r="614" spans="1:4" x14ac:dyDescent="0.25">
      <c r="A614" s="68" t="s">
        <v>632</v>
      </c>
      <c r="B614" s="69" t="s">
        <v>633</v>
      </c>
      <c r="C614" s="70">
        <v>6180</v>
      </c>
      <c r="D614" s="71">
        <v>53765.99999999992</v>
      </c>
    </row>
    <row r="615" spans="1:4" x14ac:dyDescent="0.25">
      <c r="A615" s="68" t="s">
        <v>634</v>
      </c>
      <c r="B615" s="69" t="s">
        <v>635</v>
      </c>
      <c r="C615" s="70">
        <v>21620</v>
      </c>
      <c r="D615" s="71">
        <v>24387.359999999997</v>
      </c>
    </row>
    <row r="616" spans="1:4" x14ac:dyDescent="0.25">
      <c r="A616" s="68" t="s">
        <v>771</v>
      </c>
      <c r="B616" s="69" t="s">
        <v>772</v>
      </c>
      <c r="C616" s="70">
        <v>141</v>
      </c>
      <c r="D616" s="71">
        <v>1590.48</v>
      </c>
    </row>
    <row r="617" spans="1:4" x14ac:dyDescent="0.25">
      <c r="A617" s="68" t="s">
        <v>773</v>
      </c>
      <c r="B617" s="69" t="s">
        <v>539</v>
      </c>
      <c r="C617" s="70">
        <v>342</v>
      </c>
      <c r="D617" s="71">
        <v>5786.6400000000012</v>
      </c>
    </row>
    <row r="618" spans="1:4" x14ac:dyDescent="0.25">
      <c r="A618" s="68" t="s">
        <v>774</v>
      </c>
      <c r="B618" s="69" t="s">
        <v>720</v>
      </c>
      <c r="C618" s="70">
        <v>967</v>
      </c>
      <c r="D618" s="71">
        <v>10907.759999999998</v>
      </c>
    </row>
    <row r="619" spans="1:4" x14ac:dyDescent="0.25">
      <c r="A619" s="68" t="s">
        <v>636</v>
      </c>
      <c r="B619" s="69" t="s">
        <v>637</v>
      </c>
      <c r="C619" s="70">
        <v>780</v>
      </c>
      <c r="D619" s="71">
        <v>8798.4</v>
      </c>
    </row>
    <row r="620" spans="1:4" x14ac:dyDescent="0.25">
      <c r="A620" s="68" t="s">
        <v>638</v>
      </c>
      <c r="B620" s="69" t="s">
        <v>639</v>
      </c>
      <c r="C620" s="70">
        <v>4749</v>
      </c>
      <c r="D620" s="71">
        <v>53568.720000000038</v>
      </c>
    </row>
    <row r="621" spans="1:4" x14ac:dyDescent="0.25">
      <c r="A621" s="68" t="s">
        <v>775</v>
      </c>
      <c r="B621" s="69" t="s">
        <v>766</v>
      </c>
      <c r="C621" s="70">
        <v>7</v>
      </c>
      <c r="D621" s="71">
        <v>78.960000000000008</v>
      </c>
    </row>
    <row r="622" spans="1:4" x14ac:dyDescent="0.25">
      <c r="A622" s="50" t="s">
        <v>1</v>
      </c>
      <c r="B622" s="72"/>
      <c r="C622" s="31">
        <v>3821578</v>
      </c>
      <c r="D622" s="32">
        <v>3193508.6599999289</v>
      </c>
    </row>
    <row r="623" spans="1:4" x14ac:dyDescent="0.25">
      <c r="A623" s="68" t="s">
        <v>640</v>
      </c>
      <c r="B623" s="69" t="s">
        <v>515</v>
      </c>
      <c r="C623" s="70">
        <v>927080</v>
      </c>
      <c r="D623" s="71">
        <v>268853.2</v>
      </c>
    </row>
    <row r="624" spans="1:4" x14ac:dyDescent="0.25">
      <c r="A624" s="68" t="s">
        <v>641</v>
      </c>
      <c r="B624" s="69" t="s">
        <v>642</v>
      </c>
      <c r="C624" s="70">
        <v>127</v>
      </c>
      <c r="D624" s="71">
        <v>1073.1500000000001</v>
      </c>
    </row>
    <row r="625" spans="1:4" x14ac:dyDescent="0.25">
      <c r="A625" s="68" t="s">
        <v>643</v>
      </c>
      <c r="B625" s="69" t="s">
        <v>644</v>
      </c>
      <c r="C625" s="70">
        <v>178500</v>
      </c>
      <c r="D625" s="71">
        <v>51765</v>
      </c>
    </row>
    <row r="626" spans="1:4" x14ac:dyDescent="0.25">
      <c r="A626" s="68" t="s">
        <v>645</v>
      </c>
      <c r="B626" s="69" t="s">
        <v>646</v>
      </c>
      <c r="C626" s="70">
        <v>1678</v>
      </c>
      <c r="D626" s="71">
        <v>25690.17999999996</v>
      </c>
    </row>
    <row r="627" spans="1:4" x14ac:dyDescent="0.25">
      <c r="A627" s="68" t="s">
        <v>647</v>
      </c>
      <c r="B627" s="69" t="s">
        <v>648</v>
      </c>
      <c r="C627" s="70">
        <v>113030</v>
      </c>
      <c r="D627" s="71">
        <v>32778.699999999997</v>
      </c>
    </row>
    <row r="628" spans="1:4" x14ac:dyDescent="0.25">
      <c r="A628" s="68" t="s">
        <v>649</v>
      </c>
      <c r="B628" s="69" t="s">
        <v>650</v>
      </c>
      <c r="C628" s="70">
        <v>193056</v>
      </c>
      <c r="D628" s="71">
        <v>205604.57000000094</v>
      </c>
    </row>
    <row r="629" spans="1:4" x14ac:dyDescent="0.25">
      <c r="A629" s="68" t="s">
        <v>651</v>
      </c>
      <c r="B629" s="69" t="s">
        <v>652</v>
      </c>
      <c r="C629" s="70">
        <v>1389</v>
      </c>
      <c r="D629" s="71">
        <v>36461.25</v>
      </c>
    </row>
    <row r="630" spans="1:4" x14ac:dyDescent="0.25">
      <c r="A630" s="73" t="s">
        <v>653</v>
      </c>
      <c r="B630" s="74" t="s">
        <v>654</v>
      </c>
      <c r="C630" s="75">
        <v>1294860</v>
      </c>
      <c r="D630" s="76">
        <v>1379025.8999999531</v>
      </c>
    </row>
    <row r="631" spans="1:4" x14ac:dyDescent="0.25">
      <c r="A631" s="16" t="s">
        <v>54</v>
      </c>
      <c r="B631" s="16" t="s">
        <v>55</v>
      </c>
      <c r="C631" s="17" t="s">
        <v>56</v>
      </c>
      <c r="D631" s="18" t="s">
        <v>43</v>
      </c>
    </row>
    <row r="632" spans="1:4" x14ac:dyDescent="0.25">
      <c r="A632" s="21" t="s">
        <v>0</v>
      </c>
      <c r="B632" s="16"/>
      <c r="C632" s="19">
        <v>16069295</v>
      </c>
      <c r="D632" s="20">
        <v>22070361.649999946</v>
      </c>
    </row>
    <row r="633" spans="1:4" x14ac:dyDescent="0.25">
      <c r="A633" s="68" t="s">
        <v>776</v>
      </c>
      <c r="B633" s="69" t="s">
        <v>777</v>
      </c>
      <c r="C633" s="70">
        <v>250</v>
      </c>
      <c r="D633" s="71">
        <v>260.5</v>
      </c>
    </row>
    <row r="634" spans="1:4" x14ac:dyDescent="0.25">
      <c r="A634" s="68" t="s">
        <v>655</v>
      </c>
      <c r="B634" s="69" t="s">
        <v>656</v>
      </c>
      <c r="C634" s="70">
        <v>7</v>
      </c>
      <c r="D634" s="71">
        <v>107.17</v>
      </c>
    </row>
    <row r="635" spans="1:4" x14ac:dyDescent="0.25">
      <c r="A635" s="68" t="s">
        <v>657</v>
      </c>
      <c r="B635" s="69" t="s">
        <v>658</v>
      </c>
      <c r="C635" s="70">
        <v>50042</v>
      </c>
      <c r="D635" s="71">
        <v>53294.709999999955</v>
      </c>
    </row>
    <row r="636" spans="1:4" x14ac:dyDescent="0.25">
      <c r="A636" s="68" t="s">
        <v>659</v>
      </c>
      <c r="B636" s="69" t="s">
        <v>660</v>
      </c>
      <c r="C636" s="70">
        <v>1043430</v>
      </c>
      <c r="D636" s="71">
        <v>1111252.9499999727</v>
      </c>
    </row>
    <row r="637" spans="1:4" x14ac:dyDescent="0.25">
      <c r="A637" s="68" t="s">
        <v>778</v>
      </c>
      <c r="B637" s="69" t="s">
        <v>779</v>
      </c>
      <c r="C637" s="70">
        <v>17810</v>
      </c>
      <c r="D637" s="71">
        <v>18967.629999999994</v>
      </c>
    </row>
    <row r="638" spans="1:4" x14ac:dyDescent="0.25">
      <c r="A638" s="68" t="s">
        <v>780</v>
      </c>
      <c r="B638" s="69" t="s">
        <v>779</v>
      </c>
      <c r="C638" s="70">
        <v>316</v>
      </c>
      <c r="D638" s="71">
        <v>8295</v>
      </c>
    </row>
    <row r="639" spans="1:4" x14ac:dyDescent="0.25">
      <c r="A639" s="68" t="s">
        <v>781</v>
      </c>
      <c r="B639" s="69" t="s">
        <v>539</v>
      </c>
      <c r="C639" s="70">
        <v>3</v>
      </c>
      <c r="D639" s="71">
        <v>78.75</v>
      </c>
    </row>
    <row r="640" spans="1:4" x14ac:dyDescent="0.25">
      <c r="A640" s="50" t="s">
        <v>7</v>
      </c>
      <c r="B640" s="72"/>
      <c r="C640" s="31">
        <v>1863975</v>
      </c>
      <c r="D640" s="32">
        <v>8435107.1300000157</v>
      </c>
    </row>
    <row r="641" spans="1:4" x14ac:dyDescent="0.25">
      <c r="A641" s="68" t="s">
        <v>669</v>
      </c>
      <c r="B641" s="69" t="s">
        <v>661</v>
      </c>
      <c r="C641" s="70">
        <v>177350</v>
      </c>
      <c r="D641" s="71">
        <v>803750.10999999626</v>
      </c>
    </row>
    <row r="642" spans="1:4" x14ac:dyDescent="0.25">
      <c r="A642" s="68" t="s">
        <v>670</v>
      </c>
      <c r="B642" s="69" t="s">
        <v>661</v>
      </c>
      <c r="C642" s="70">
        <v>34440</v>
      </c>
      <c r="D642" s="71">
        <v>156082.07999999993</v>
      </c>
    </row>
    <row r="643" spans="1:4" x14ac:dyDescent="0.25">
      <c r="A643" s="68" t="s">
        <v>671</v>
      </c>
      <c r="B643" s="69" t="s">
        <v>662</v>
      </c>
      <c r="C643" s="70">
        <v>316020</v>
      </c>
      <c r="D643" s="71">
        <v>1432202.6400000069</v>
      </c>
    </row>
    <row r="644" spans="1:4" x14ac:dyDescent="0.25">
      <c r="A644" s="68" t="s">
        <v>672</v>
      </c>
      <c r="B644" s="69" t="s">
        <v>662</v>
      </c>
      <c r="C644" s="70">
        <v>77660</v>
      </c>
      <c r="D644" s="71">
        <v>351877.46000000037</v>
      </c>
    </row>
    <row r="645" spans="1:4" x14ac:dyDescent="0.25">
      <c r="A645" s="68" t="s">
        <v>673</v>
      </c>
      <c r="B645" s="69" t="s">
        <v>102</v>
      </c>
      <c r="C645" s="70">
        <v>55530</v>
      </c>
      <c r="D645" s="71">
        <v>251606.43000000028</v>
      </c>
    </row>
    <row r="646" spans="1:4" x14ac:dyDescent="0.25">
      <c r="A646" s="68" t="s">
        <v>674</v>
      </c>
      <c r="B646" s="69" t="s">
        <v>663</v>
      </c>
      <c r="C646" s="70">
        <v>12520</v>
      </c>
      <c r="D646" s="71">
        <v>56728.12000000001</v>
      </c>
    </row>
    <row r="647" spans="1:4" x14ac:dyDescent="0.25">
      <c r="A647" s="68" t="s">
        <v>675</v>
      </c>
      <c r="B647" s="69" t="s">
        <v>664</v>
      </c>
      <c r="C647" s="70">
        <v>123480</v>
      </c>
      <c r="D647" s="71">
        <v>559487.6100000008</v>
      </c>
    </row>
    <row r="648" spans="1:4" x14ac:dyDescent="0.25">
      <c r="A648" s="68" t="s">
        <v>782</v>
      </c>
      <c r="B648" s="69" t="s">
        <v>742</v>
      </c>
      <c r="C648" s="70">
        <v>37635</v>
      </c>
      <c r="D648" s="71">
        <v>170561.81999999975</v>
      </c>
    </row>
    <row r="649" spans="1:4" x14ac:dyDescent="0.25">
      <c r="A649" s="68" t="s">
        <v>676</v>
      </c>
      <c r="B649" s="69" t="s">
        <v>665</v>
      </c>
      <c r="C649" s="70">
        <v>11260</v>
      </c>
      <c r="D649" s="71">
        <v>51019.060000000005</v>
      </c>
    </row>
    <row r="650" spans="1:4" x14ac:dyDescent="0.25">
      <c r="A650" s="68" t="s">
        <v>677</v>
      </c>
      <c r="B650" s="69" t="s">
        <v>665</v>
      </c>
      <c r="C650" s="70">
        <v>46950</v>
      </c>
      <c r="D650" s="71">
        <v>212777.39999999967</v>
      </c>
    </row>
    <row r="651" spans="1:4" x14ac:dyDescent="0.25">
      <c r="A651" s="68" t="s">
        <v>678</v>
      </c>
      <c r="B651" s="69" t="s">
        <v>665</v>
      </c>
      <c r="C651" s="70">
        <v>68220</v>
      </c>
      <c r="D651" s="71">
        <v>309173.03999999916</v>
      </c>
    </row>
    <row r="652" spans="1:4" x14ac:dyDescent="0.25">
      <c r="A652" s="68" t="s">
        <v>679</v>
      </c>
      <c r="B652" s="69" t="s">
        <v>666</v>
      </c>
      <c r="C652" s="70">
        <v>77730</v>
      </c>
      <c r="D652" s="71">
        <v>352272.35999999911</v>
      </c>
    </row>
    <row r="653" spans="1:4" x14ac:dyDescent="0.25">
      <c r="A653" s="68" t="s">
        <v>680</v>
      </c>
      <c r="B653" s="69" t="s">
        <v>667</v>
      </c>
      <c r="C653" s="70">
        <v>11160</v>
      </c>
      <c r="D653" s="71">
        <v>38758.58</v>
      </c>
    </row>
    <row r="654" spans="1:4" x14ac:dyDescent="0.25">
      <c r="A654" s="68" t="s">
        <v>783</v>
      </c>
      <c r="B654" s="69" t="s">
        <v>796</v>
      </c>
      <c r="C654" s="70">
        <v>120</v>
      </c>
      <c r="D654" s="71">
        <v>543.84</v>
      </c>
    </row>
    <row r="655" spans="1:4" x14ac:dyDescent="0.25">
      <c r="A655" s="68" t="s">
        <v>681</v>
      </c>
      <c r="B655" s="69" t="s">
        <v>492</v>
      </c>
      <c r="C655" s="70">
        <v>55750</v>
      </c>
      <c r="D655" s="71">
        <v>252603.2500000002</v>
      </c>
    </row>
    <row r="656" spans="1:4" x14ac:dyDescent="0.25">
      <c r="A656" s="68" t="s">
        <v>682</v>
      </c>
      <c r="B656" s="69" t="s">
        <v>492</v>
      </c>
      <c r="C656" s="70">
        <v>1280</v>
      </c>
      <c r="D656" s="71">
        <v>5799.68</v>
      </c>
    </row>
    <row r="657" spans="1:4" x14ac:dyDescent="0.25">
      <c r="A657" s="68" t="s">
        <v>683</v>
      </c>
      <c r="B657" s="69" t="s">
        <v>668</v>
      </c>
      <c r="C657" s="70">
        <v>471720</v>
      </c>
      <c r="D657" s="71">
        <v>2137835.0400000103</v>
      </c>
    </row>
    <row r="658" spans="1:4" x14ac:dyDescent="0.25">
      <c r="A658" s="77" t="s">
        <v>684</v>
      </c>
      <c r="B658" s="78" t="s">
        <v>492</v>
      </c>
      <c r="C658" s="79">
        <v>270960</v>
      </c>
      <c r="D658" s="80">
        <v>1227719.7599999935</v>
      </c>
    </row>
    <row r="659" spans="1:4" x14ac:dyDescent="0.25">
      <c r="A659" s="68" t="s">
        <v>784</v>
      </c>
      <c r="B659" s="69" t="s">
        <v>785</v>
      </c>
      <c r="C659" s="70">
        <v>13960</v>
      </c>
      <c r="D659" s="71">
        <v>63266.71999999995</v>
      </c>
    </row>
    <row r="660" spans="1:4" x14ac:dyDescent="0.25">
      <c r="A660" s="68" t="s">
        <v>786</v>
      </c>
      <c r="B660" s="69" t="s">
        <v>787</v>
      </c>
      <c r="C660" s="70">
        <v>230</v>
      </c>
      <c r="D660" s="71">
        <v>1042.1300000000001</v>
      </c>
    </row>
    <row r="661" spans="1:4" x14ac:dyDescent="0.25">
      <c r="A661" s="68"/>
      <c r="B661" s="69"/>
      <c r="C661" s="70"/>
      <c r="D661" s="71"/>
    </row>
    <row r="662" spans="1:4" x14ac:dyDescent="0.25">
      <c r="A662" s="68"/>
      <c r="B662" s="69"/>
      <c r="C662" s="70"/>
      <c r="D662" s="71"/>
    </row>
    <row r="663" spans="1:4" x14ac:dyDescent="0.25">
      <c r="A663" s="68"/>
      <c r="B663" s="69"/>
      <c r="C663" s="70"/>
      <c r="D663" s="71"/>
    </row>
    <row r="664" spans="1:4" x14ac:dyDescent="0.25">
      <c r="A664" s="68"/>
      <c r="B664" s="69"/>
      <c r="C664" s="70"/>
      <c r="D664" s="71"/>
    </row>
    <row r="665" spans="1:4" x14ac:dyDescent="0.25">
      <c r="A665" s="73"/>
      <c r="B665" s="45" t="s">
        <v>57</v>
      </c>
      <c r="C665" s="75"/>
      <c r="D665" s="76"/>
    </row>
    <row r="666" spans="1:4" x14ac:dyDescent="0.25">
      <c r="A666" s="16" t="s">
        <v>54</v>
      </c>
      <c r="B666" s="16" t="s">
        <v>55</v>
      </c>
      <c r="C666" s="17" t="s">
        <v>56</v>
      </c>
      <c r="D666" s="18" t="s">
        <v>43</v>
      </c>
    </row>
    <row r="667" spans="1:4" x14ac:dyDescent="0.25">
      <c r="A667" s="21" t="s">
        <v>0</v>
      </c>
      <c r="B667" s="16"/>
      <c r="C667" s="19">
        <v>16069295</v>
      </c>
      <c r="D667" s="20">
        <v>22070361.649999946</v>
      </c>
    </row>
    <row r="668" spans="1:4" x14ac:dyDescent="0.25">
      <c r="A668" s="52" t="s">
        <v>10</v>
      </c>
      <c r="B668" s="67"/>
      <c r="C668" s="43">
        <v>294111</v>
      </c>
      <c r="D668" s="44">
        <v>245603.64999999956</v>
      </c>
    </row>
    <row r="669" spans="1:4" x14ac:dyDescent="0.25">
      <c r="A669" s="68" t="s">
        <v>685</v>
      </c>
      <c r="B669" s="69" t="s">
        <v>686</v>
      </c>
      <c r="C669" s="70">
        <v>20360</v>
      </c>
      <c r="D669" s="71">
        <v>7309.2400000000007</v>
      </c>
    </row>
    <row r="670" spans="1:4" x14ac:dyDescent="0.25">
      <c r="A670" s="68" t="s">
        <v>687</v>
      </c>
      <c r="B670" s="69" t="s">
        <v>688</v>
      </c>
      <c r="C670" s="70">
        <v>1482</v>
      </c>
      <c r="D670" s="71">
        <v>7083.9599999999946</v>
      </c>
    </row>
    <row r="671" spans="1:4" x14ac:dyDescent="0.25">
      <c r="A671" s="68" t="s">
        <v>689</v>
      </c>
      <c r="B671" s="69" t="s">
        <v>690</v>
      </c>
      <c r="C671" s="70">
        <v>7501</v>
      </c>
      <c r="D671" s="71">
        <v>5603.25</v>
      </c>
    </row>
    <row r="672" spans="1:4" x14ac:dyDescent="0.25">
      <c r="A672" s="68" t="s">
        <v>691</v>
      </c>
      <c r="B672" s="69" t="s">
        <v>692</v>
      </c>
      <c r="C672" s="70">
        <v>264600</v>
      </c>
      <c r="D672" s="71">
        <v>219617.99999999971</v>
      </c>
    </row>
    <row r="673" spans="1:4" x14ac:dyDescent="0.25">
      <c r="A673" s="68" t="s">
        <v>693</v>
      </c>
      <c r="B673" s="69" t="s">
        <v>694</v>
      </c>
      <c r="C673" s="70">
        <v>168</v>
      </c>
      <c r="D673" s="71">
        <v>5989.2</v>
      </c>
    </row>
    <row r="674" spans="1:4" x14ac:dyDescent="0.25">
      <c r="A674" s="68"/>
      <c r="B674" s="69"/>
      <c r="C674" s="70"/>
      <c r="D674" s="71"/>
    </row>
    <row r="675" spans="1:4" x14ac:dyDescent="0.25">
      <c r="A675" s="59"/>
      <c r="B675" s="60"/>
      <c r="C675" s="61"/>
      <c r="D675" s="62"/>
    </row>
    <row r="676" spans="1:4" x14ac:dyDescent="0.25">
      <c r="A676" s="65"/>
      <c r="B676" s="60"/>
      <c r="C676" s="61"/>
      <c r="D676" s="62"/>
    </row>
    <row r="677" spans="1:4" x14ac:dyDescent="0.25">
      <c r="A677" s="65"/>
      <c r="B677" s="60"/>
      <c r="C677" s="61"/>
      <c r="D677" s="62"/>
    </row>
    <row r="678" spans="1:4" x14ac:dyDescent="0.25">
      <c r="A678" s="65"/>
      <c r="B678" s="60"/>
      <c r="C678" s="61"/>
      <c r="D678" s="62"/>
    </row>
    <row r="679" spans="1:4" x14ac:dyDescent="0.25">
      <c r="A679" s="65"/>
      <c r="B679" s="60"/>
      <c r="C679" s="61"/>
      <c r="D679" s="62"/>
    </row>
    <row r="680" spans="1:4" x14ac:dyDescent="0.25">
      <c r="A680" s="65"/>
      <c r="B680" s="60"/>
      <c r="C680" s="61"/>
      <c r="D680" s="62"/>
    </row>
    <row r="681" spans="1:4" x14ac:dyDescent="0.25">
      <c r="A681" s="65"/>
      <c r="B681" s="60"/>
      <c r="C681" s="61"/>
      <c r="D681" s="62"/>
    </row>
    <row r="682" spans="1:4" x14ac:dyDescent="0.25">
      <c r="A682" s="65"/>
      <c r="B682" s="60"/>
      <c r="C682" s="61"/>
      <c r="D682" s="62"/>
    </row>
    <row r="683" spans="1:4" x14ac:dyDescent="0.25">
      <c r="A683" s="65"/>
      <c r="B683" s="60"/>
      <c r="C683" s="61"/>
      <c r="D683" s="62"/>
    </row>
    <row r="684" spans="1:4" x14ac:dyDescent="0.25">
      <c r="A684" s="65"/>
      <c r="B684" s="60"/>
      <c r="C684" s="61"/>
      <c r="D684" s="62"/>
    </row>
    <row r="685" spans="1:4" x14ac:dyDescent="0.25">
      <c r="A685" s="65"/>
      <c r="B685" s="60"/>
      <c r="C685" s="61"/>
      <c r="D685" s="62"/>
    </row>
    <row r="686" spans="1:4" x14ac:dyDescent="0.25">
      <c r="A686" s="65"/>
      <c r="B686" s="60"/>
      <c r="C686" s="61"/>
      <c r="D686" s="62"/>
    </row>
    <row r="687" spans="1:4" x14ac:dyDescent="0.25">
      <c r="A687" s="65"/>
      <c r="B687" s="60"/>
      <c r="C687" s="61"/>
      <c r="D687" s="62"/>
    </row>
    <row r="688" spans="1:4" x14ac:dyDescent="0.25">
      <c r="A688" s="65"/>
      <c r="B688" s="60"/>
      <c r="C688" s="61"/>
      <c r="D688" s="62"/>
    </row>
    <row r="689" spans="1:4" x14ac:dyDescent="0.25">
      <c r="A689" s="65"/>
      <c r="B689" s="60"/>
      <c r="C689" s="61"/>
      <c r="D689" s="62"/>
    </row>
    <row r="690" spans="1:4" x14ac:dyDescent="0.25">
      <c r="A690" s="65"/>
      <c r="B690" s="60"/>
      <c r="C690" s="61"/>
      <c r="D690" s="62"/>
    </row>
    <row r="691" spans="1:4" x14ac:dyDescent="0.25">
      <c r="A691" s="65"/>
      <c r="B691" s="60"/>
      <c r="C691" s="61"/>
      <c r="D691" s="62"/>
    </row>
    <row r="692" spans="1:4" x14ac:dyDescent="0.25">
      <c r="A692" s="65"/>
      <c r="B692" s="60"/>
      <c r="C692" s="61"/>
      <c r="D692" s="62"/>
    </row>
    <row r="693" spans="1:4" x14ac:dyDescent="0.25">
      <c r="A693" s="65"/>
      <c r="B693" s="60"/>
      <c r="C693" s="61"/>
      <c r="D693" s="62"/>
    </row>
    <row r="694" spans="1:4" x14ac:dyDescent="0.25">
      <c r="A694" s="65"/>
      <c r="B694" s="60"/>
      <c r="C694" s="61"/>
      <c r="D694" s="62"/>
    </row>
    <row r="695" spans="1:4" x14ac:dyDescent="0.25">
      <c r="A695" s="65"/>
      <c r="B695" s="60"/>
      <c r="C695" s="61"/>
      <c r="D695" s="62"/>
    </row>
    <row r="696" spans="1:4" x14ac:dyDescent="0.25">
      <c r="A696" s="65"/>
      <c r="B696" s="60"/>
      <c r="C696" s="61"/>
      <c r="D696" s="62"/>
    </row>
    <row r="697" spans="1:4" x14ac:dyDescent="0.25">
      <c r="A697" s="65"/>
      <c r="B697" s="60"/>
      <c r="C697" s="61"/>
      <c r="D697" s="62"/>
    </row>
    <row r="698" spans="1:4" x14ac:dyDescent="0.25">
      <c r="A698" s="65"/>
      <c r="B698" s="60"/>
      <c r="C698" s="61"/>
      <c r="D698" s="62"/>
    </row>
    <row r="699" spans="1:4" x14ac:dyDescent="0.25">
      <c r="A699" s="65"/>
      <c r="B699" s="60"/>
      <c r="C699" s="61"/>
      <c r="D699" s="62"/>
    </row>
    <row r="700" spans="1:4" x14ac:dyDescent="0.25">
      <c r="A700" s="66"/>
      <c r="B700" s="45" t="s">
        <v>57</v>
      </c>
      <c r="C700" s="63"/>
      <c r="D700" s="64"/>
    </row>
    <row r="701" spans="1:4" x14ac:dyDescent="0.25">
      <c r="A701" s="16" t="s">
        <v>54</v>
      </c>
      <c r="B701" s="16" t="s">
        <v>55</v>
      </c>
      <c r="C701" s="17" t="s">
        <v>56</v>
      </c>
      <c r="D701" s="18" t="s">
        <v>43</v>
      </c>
    </row>
    <row r="702" spans="1:4" x14ac:dyDescent="0.25">
      <c r="A702" s="21" t="s">
        <v>12</v>
      </c>
      <c r="B702" s="16"/>
      <c r="C702" s="19">
        <v>59741</v>
      </c>
      <c r="D702" s="20">
        <v>271577.60000000033</v>
      </c>
    </row>
    <row r="703" spans="1:4" x14ac:dyDescent="0.25">
      <c r="A703" s="52" t="s">
        <v>9</v>
      </c>
      <c r="B703" s="67"/>
      <c r="C703" s="43">
        <v>59741</v>
      </c>
      <c r="D703" s="44">
        <v>271577.60000000033</v>
      </c>
    </row>
    <row r="704" spans="1:4" x14ac:dyDescent="0.25">
      <c r="A704" s="68" t="s">
        <v>695</v>
      </c>
      <c r="B704" s="69" t="s">
        <v>66</v>
      </c>
      <c r="C704" s="70">
        <v>4550</v>
      </c>
      <c r="D704" s="71">
        <v>19169.150000000005</v>
      </c>
    </row>
    <row r="705" spans="1:4" x14ac:dyDescent="0.25">
      <c r="A705" s="68" t="s">
        <v>696</v>
      </c>
      <c r="B705" s="69" t="s">
        <v>697</v>
      </c>
      <c r="C705" s="70">
        <v>3195</v>
      </c>
      <c r="D705" s="71">
        <v>13461.600000000002</v>
      </c>
    </row>
    <row r="706" spans="1:4" x14ac:dyDescent="0.25">
      <c r="A706" s="68" t="s">
        <v>698</v>
      </c>
      <c r="B706" s="69" t="s">
        <v>697</v>
      </c>
      <c r="C706" s="70">
        <v>5055</v>
      </c>
      <c r="D706" s="71">
        <v>16930.879999999997</v>
      </c>
    </row>
    <row r="707" spans="1:4" x14ac:dyDescent="0.25">
      <c r="A707" s="68" t="s">
        <v>699</v>
      </c>
      <c r="B707" s="69" t="s">
        <v>700</v>
      </c>
      <c r="C707" s="70">
        <v>1410</v>
      </c>
      <c r="D707" s="71">
        <v>8351.43</v>
      </c>
    </row>
    <row r="708" spans="1:4" x14ac:dyDescent="0.25">
      <c r="A708" s="68" t="s">
        <v>788</v>
      </c>
      <c r="B708" s="69" t="s">
        <v>182</v>
      </c>
      <c r="C708" s="70">
        <v>2160</v>
      </c>
      <c r="D708" s="71">
        <v>13765.68</v>
      </c>
    </row>
    <row r="709" spans="1:4" x14ac:dyDescent="0.25">
      <c r="A709" s="68" t="s">
        <v>789</v>
      </c>
      <c r="B709" s="69" t="s">
        <v>182</v>
      </c>
      <c r="C709" s="70">
        <v>270</v>
      </c>
      <c r="D709" s="71">
        <v>1261.98</v>
      </c>
    </row>
    <row r="710" spans="1:4" x14ac:dyDescent="0.25">
      <c r="A710" s="68" t="s">
        <v>790</v>
      </c>
      <c r="B710" s="69" t="s">
        <v>742</v>
      </c>
      <c r="C710" s="70">
        <v>2190</v>
      </c>
      <c r="D710" s="71">
        <v>10236.06</v>
      </c>
    </row>
    <row r="711" spans="1:4" x14ac:dyDescent="0.25">
      <c r="A711" s="68" t="s">
        <v>791</v>
      </c>
      <c r="B711" s="69" t="s">
        <v>742</v>
      </c>
      <c r="C711" s="70">
        <v>1380</v>
      </c>
      <c r="D711" s="71">
        <v>6450.12</v>
      </c>
    </row>
    <row r="712" spans="1:4" x14ac:dyDescent="0.25">
      <c r="A712" s="68" t="s">
        <v>701</v>
      </c>
      <c r="B712" s="69" t="s">
        <v>119</v>
      </c>
      <c r="C712" s="70">
        <v>3420</v>
      </c>
      <c r="D712" s="71">
        <v>11453.58</v>
      </c>
    </row>
    <row r="713" spans="1:4" x14ac:dyDescent="0.25">
      <c r="A713" s="68" t="s">
        <v>702</v>
      </c>
      <c r="B713" s="69" t="s">
        <v>703</v>
      </c>
      <c r="C713" s="70">
        <v>1921</v>
      </c>
      <c r="D713" s="71">
        <v>11378.019999999999</v>
      </c>
    </row>
    <row r="714" spans="1:4" x14ac:dyDescent="0.25">
      <c r="A714" s="68" t="s">
        <v>704</v>
      </c>
      <c r="B714" s="69" t="s">
        <v>705</v>
      </c>
      <c r="C714" s="70">
        <v>13650</v>
      </c>
      <c r="D714" s="71">
        <v>80848.949999999968</v>
      </c>
    </row>
    <row r="715" spans="1:4" x14ac:dyDescent="0.25">
      <c r="A715" s="68" t="s">
        <v>706</v>
      </c>
      <c r="B715" s="69" t="s">
        <v>707</v>
      </c>
      <c r="C715" s="70">
        <v>2640</v>
      </c>
      <c r="D715" s="71">
        <v>15636.720000000003</v>
      </c>
    </row>
    <row r="716" spans="1:4" x14ac:dyDescent="0.25">
      <c r="A716" s="68" t="s">
        <v>708</v>
      </c>
      <c r="B716" s="69" t="s">
        <v>707</v>
      </c>
      <c r="C716" s="70">
        <v>950</v>
      </c>
      <c r="D716" s="71">
        <v>5866.25</v>
      </c>
    </row>
    <row r="717" spans="1:4" x14ac:dyDescent="0.25">
      <c r="A717" s="68" t="s">
        <v>709</v>
      </c>
      <c r="B717" s="69" t="s">
        <v>707</v>
      </c>
      <c r="C717" s="70">
        <v>4890</v>
      </c>
      <c r="D717" s="71">
        <v>16378.239999999998</v>
      </c>
    </row>
    <row r="718" spans="1:4" x14ac:dyDescent="0.25">
      <c r="A718" s="68" t="s">
        <v>710</v>
      </c>
      <c r="B718" s="69" t="s">
        <v>92</v>
      </c>
      <c r="C718" s="70">
        <v>12060</v>
      </c>
      <c r="D718" s="71">
        <v>40388.939999999995</v>
      </c>
    </row>
    <row r="719" spans="1:4" x14ac:dyDescent="0.25">
      <c r="A719" s="65"/>
      <c r="B719" s="60"/>
      <c r="C719" s="61"/>
      <c r="D719" s="62"/>
    </row>
    <row r="720" spans="1:4" x14ac:dyDescent="0.25">
      <c r="A720" s="65"/>
      <c r="B720" s="60"/>
      <c r="C720" s="61"/>
      <c r="D720" s="62"/>
    </row>
    <row r="721" spans="1:4" x14ac:dyDescent="0.25">
      <c r="A721" s="65"/>
      <c r="B721" s="60"/>
      <c r="C721" s="61"/>
      <c r="D721" s="62"/>
    </row>
    <row r="722" spans="1:4" x14ac:dyDescent="0.25">
      <c r="A722" s="65"/>
      <c r="B722" s="60"/>
      <c r="C722" s="61"/>
      <c r="D722" s="62"/>
    </row>
    <row r="723" spans="1:4" x14ac:dyDescent="0.25">
      <c r="A723" s="65"/>
      <c r="B723" s="60"/>
      <c r="C723" s="61"/>
      <c r="D723" s="62"/>
    </row>
    <row r="724" spans="1:4" x14ac:dyDescent="0.25">
      <c r="A724" s="65"/>
      <c r="B724" s="60"/>
      <c r="C724" s="61"/>
      <c r="D724" s="62"/>
    </row>
    <row r="725" spans="1:4" x14ac:dyDescent="0.25">
      <c r="A725" s="65"/>
      <c r="B725" s="60"/>
      <c r="C725" s="61"/>
      <c r="D725" s="62"/>
    </row>
    <row r="726" spans="1:4" x14ac:dyDescent="0.25">
      <c r="A726" s="65"/>
      <c r="B726" s="60"/>
      <c r="C726" s="61"/>
      <c r="D726" s="62"/>
    </row>
    <row r="727" spans="1:4" x14ac:dyDescent="0.25">
      <c r="A727" s="65"/>
      <c r="B727" s="60"/>
      <c r="C727" s="61"/>
      <c r="D727" s="62"/>
    </row>
    <row r="728" spans="1:4" x14ac:dyDescent="0.25">
      <c r="A728" s="65"/>
      <c r="B728" s="60"/>
      <c r="C728" s="61"/>
      <c r="D728" s="62"/>
    </row>
    <row r="729" spans="1:4" x14ac:dyDescent="0.25">
      <c r="A729" s="65"/>
      <c r="B729" s="60"/>
      <c r="C729" s="61"/>
      <c r="D729" s="62"/>
    </row>
    <row r="730" spans="1:4" x14ac:dyDescent="0.25">
      <c r="A730" s="65"/>
      <c r="B730" s="60"/>
      <c r="C730" s="61"/>
      <c r="D730" s="62"/>
    </row>
    <row r="731" spans="1:4" x14ac:dyDescent="0.25">
      <c r="A731" s="65"/>
      <c r="B731" s="60"/>
      <c r="C731" s="61"/>
      <c r="D731" s="62"/>
    </row>
    <row r="732" spans="1:4" x14ac:dyDescent="0.25">
      <c r="A732" s="65"/>
      <c r="B732" s="60"/>
      <c r="C732" s="61"/>
      <c r="D732" s="62"/>
    </row>
    <row r="733" spans="1:4" x14ac:dyDescent="0.25">
      <c r="A733" s="65"/>
      <c r="B733" s="60"/>
      <c r="C733" s="61"/>
      <c r="D733" s="62"/>
    </row>
    <row r="734" spans="1:4" x14ac:dyDescent="0.25">
      <c r="A734" s="65"/>
      <c r="B734" s="60"/>
      <c r="C734" s="61"/>
      <c r="D734" s="62"/>
    </row>
    <row r="735" spans="1:4" x14ac:dyDescent="0.25">
      <c r="A735" s="66"/>
      <c r="B735" s="45" t="s">
        <v>57</v>
      </c>
      <c r="C735" s="63"/>
      <c r="D735" s="64"/>
    </row>
    <row r="736" spans="1:4" x14ac:dyDescent="0.25">
      <c r="A736" s="16" t="s">
        <v>54</v>
      </c>
      <c r="B736" s="16" t="s">
        <v>55</v>
      </c>
      <c r="C736" s="17" t="s">
        <v>56</v>
      </c>
      <c r="D736" s="18" t="s">
        <v>43</v>
      </c>
    </row>
    <row r="737" spans="1:4" x14ac:dyDescent="0.25">
      <c r="A737" s="21" t="s">
        <v>8</v>
      </c>
      <c r="B737" s="16"/>
      <c r="C737" s="19">
        <v>75367</v>
      </c>
      <c r="D737" s="20">
        <v>996260.73000000033</v>
      </c>
    </row>
    <row r="738" spans="1:4" x14ac:dyDescent="0.25">
      <c r="A738" s="52" t="s">
        <v>9</v>
      </c>
      <c r="B738" s="67"/>
      <c r="C738" s="43">
        <v>75367</v>
      </c>
      <c r="D738" s="44">
        <v>996260.73000000033</v>
      </c>
    </row>
    <row r="739" spans="1:4" x14ac:dyDescent="0.25">
      <c r="A739" s="68" t="s">
        <v>711</v>
      </c>
      <c r="B739" s="69" t="s">
        <v>256</v>
      </c>
      <c r="C739" s="70">
        <v>3180</v>
      </c>
      <c r="D739" s="71">
        <v>52075.68</v>
      </c>
    </row>
    <row r="740" spans="1:4" x14ac:dyDescent="0.25">
      <c r="A740" s="68" t="s">
        <v>712</v>
      </c>
      <c r="B740" s="69" t="s">
        <v>250</v>
      </c>
      <c r="C740" s="70">
        <v>495</v>
      </c>
      <c r="D740" s="71">
        <v>3642.2099999999991</v>
      </c>
    </row>
    <row r="741" spans="1:4" x14ac:dyDescent="0.25">
      <c r="A741" s="68" t="s">
        <v>713</v>
      </c>
      <c r="B741" s="69" t="s">
        <v>714</v>
      </c>
      <c r="C741" s="70">
        <v>8630</v>
      </c>
      <c r="D741" s="71">
        <v>141445.69999999992</v>
      </c>
    </row>
    <row r="742" spans="1:4" x14ac:dyDescent="0.25">
      <c r="A742" s="68" t="s">
        <v>715</v>
      </c>
      <c r="B742" s="69" t="s">
        <v>66</v>
      </c>
      <c r="C742" s="70">
        <v>8295</v>
      </c>
      <c r="D742" s="71">
        <v>135971.64000000001</v>
      </c>
    </row>
    <row r="743" spans="1:4" x14ac:dyDescent="0.25">
      <c r="A743" s="68" t="s">
        <v>716</v>
      </c>
      <c r="B743" s="69" t="s">
        <v>717</v>
      </c>
      <c r="C743" s="70">
        <v>1580</v>
      </c>
      <c r="D743" s="71">
        <v>22758.320000000007</v>
      </c>
    </row>
    <row r="744" spans="1:4" x14ac:dyDescent="0.25">
      <c r="A744" s="68" t="s">
        <v>718</v>
      </c>
      <c r="B744" s="69" t="s">
        <v>59</v>
      </c>
      <c r="C744" s="70">
        <v>3420</v>
      </c>
      <c r="D744" s="71">
        <v>56009.340000000004</v>
      </c>
    </row>
    <row r="745" spans="1:4" x14ac:dyDescent="0.25">
      <c r="A745" s="68" t="s">
        <v>719</v>
      </c>
      <c r="B745" s="69" t="s">
        <v>720</v>
      </c>
      <c r="C745" s="70">
        <v>1430</v>
      </c>
      <c r="D745" s="71">
        <v>23174.579999999998</v>
      </c>
    </row>
    <row r="746" spans="1:4" x14ac:dyDescent="0.25">
      <c r="A746" s="68" t="s">
        <v>721</v>
      </c>
      <c r="B746" s="69" t="s">
        <v>720</v>
      </c>
      <c r="C746" s="70">
        <v>3030</v>
      </c>
      <c r="D746" s="71">
        <v>52079.640000000007</v>
      </c>
    </row>
    <row r="747" spans="1:4" x14ac:dyDescent="0.25">
      <c r="A747" s="68" t="s">
        <v>722</v>
      </c>
      <c r="B747" s="69" t="s">
        <v>720</v>
      </c>
      <c r="C747" s="70">
        <v>4570</v>
      </c>
      <c r="D747" s="71">
        <v>87867.39</v>
      </c>
    </row>
    <row r="748" spans="1:4" x14ac:dyDescent="0.25">
      <c r="A748" s="68" t="s">
        <v>723</v>
      </c>
      <c r="B748" s="69" t="s">
        <v>720</v>
      </c>
      <c r="C748" s="70">
        <v>730</v>
      </c>
      <c r="D748" s="71">
        <v>16810.439999999999</v>
      </c>
    </row>
    <row r="749" spans="1:4" x14ac:dyDescent="0.25">
      <c r="A749" s="68" t="s">
        <v>724</v>
      </c>
      <c r="B749" s="69" t="s">
        <v>720</v>
      </c>
      <c r="C749" s="70">
        <v>20</v>
      </c>
      <c r="D749" s="71">
        <v>324.12</v>
      </c>
    </row>
    <row r="750" spans="1:4" x14ac:dyDescent="0.25">
      <c r="A750" s="68" t="s">
        <v>725</v>
      </c>
      <c r="B750" s="69" t="s">
        <v>720</v>
      </c>
      <c r="C750" s="70">
        <v>450</v>
      </c>
      <c r="D750" s="71">
        <v>7734.6</v>
      </c>
    </row>
    <row r="751" spans="1:4" x14ac:dyDescent="0.25">
      <c r="A751" s="68" t="s">
        <v>726</v>
      </c>
      <c r="B751" s="69" t="s">
        <v>720</v>
      </c>
      <c r="C751" s="70">
        <v>700</v>
      </c>
      <c r="D751" s="71">
        <v>13458.900000000001</v>
      </c>
    </row>
    <row r="752" spans="1:4" x14ac:dyDescent="0.25">
      <c r="A752" s="68" t="s">
        <v>727</v>
      </c>
      <c r="B752" s="69" t="s">
        <v>297</v>
      </c>
      <c r="C752" s="70">
        <v>12160</v>
      </c>
      <c r="D752" s="71">
        <v>175128.32000000024</v>
      </c>
    </row>
    <row r="753" spans="1:4" x14ac:dyDescent="0.25">
      <c r="A753" s="68" t="s">
        <v>728</v>
      </c>
      <c r="B753" s="69" t="s">
        <v>379</v>
      </c>
      <c r="C753" s="70">
        <v>2622</v>
      </c>
      <c r="D753" s="71">
        <v>37767.29</v>
      </c>
    </row>
    <row r="754" spans="1:4" x14ac:dyDescent="0.25">
      <c r="A754" s="68" t="s">
        <v>729</v>
      </c>
      <c r="B754" s="69" t="s">
        <v>379</v>
      </c>
      <c r="C754" s="70">
        <v>2190</v>
      </c>
      <c r="D754" s="71">
        <v>35865.14</v>
      </c>
    </row>
    <row r="755" spans="1:4" x14ac:dyDescent="0.25">
      <c r="A755" s="68" t="s">
        <v>730</v>
      </c>
      <c r="B755" s="69" t="s">
        <v>297</v>
      </c>
      <c r="C755" s="70">
        <v>6695</v>
      </c>
      <c r="D755" s="71">
        <v>49261.80999999999</v>
      </c>
    </row>
    <row r="756" spans="1:4" x14ac:dyDescent="0.25">
      <c r="A756" s="68" t="s">
        <v>731</v>
      </c>
      <c r="B756" s="69" t="s">
        <v>297</v>
      </c>
      <c r="C756" s="70">
        <v>14090</v>
      </c>
      <c r="D756" s="71">
        <v>67195.209999999977</v>
      </c>
    </row>
    <row r="757" spans="1:4" x14ac:dyDescent="0.25">
      <c r="A757" s="68" t="s">
        <v>792</v>
      </c>
      <c r="B757" s="69" t="s">
        <v>70</v>
      </c>
      <c r="C757" s="70">
        <v>1080</v>
      </c>
      <c r="D757" s="71">
        <v>17690.399999999998</v>
      </c>
    </row>
    <row r="758" spans="1:4" x14ac:dyDescent="0.25">
      <c r="A758" s="90"/>
      <c r="B758" s="69"/>
      <c r="C758" s="70"/>
      <c r="D758" s="71"/>
    </row>
    <row r="759" spans="1:4" x14ac:dyDescent="0.25">
      <c r="A759" s="65"/>
      <c r="B759" s="60"/>
      <c r="C759" s="61"/>
      <c r="D759" s="62"/>
    </row>
    <row r="760" spans="1:4" x14ac:dyDescent="0.25">
      <c r="A760" s="65"/>
      <c r="B760" s="60"/>
      <c r="C760" s="61"/>
      <c r="D760" s="62"/>
    </row>
    <row r="761" spans="1:4" x14ac:dyDescent="0.25">
      <c r="A761" s="65"/>
      <c r="B761" s="60"/>
      <c r="C761" s="61"/>
      <c r="D761" s="62"/>
    </row>
    <row r="762" spans="1:4" x14ac:dyDescent="0.25">
      <c r="A762" s="65"/>
      <c r="B762" s="60"/>
      <c r="C762" s="61"/>
      <c r="D762" s="62"/>
    </row>
    <row r="763" spans="1:4" x14ac:dyDescent="0.25">
      <c r="A763" s="65"/>
      <c r="B763" s="60"/>
      <c r="C763" s="61"/>
      <c r="D763" s="62"/>
    </row>
    <row r="764" spans="1:4" x14ac:dyDescent="0.25">
      <c r="A764" s="65"/>
      <c r="B764" s="60"/>
      <c r="C764" s="61"/>
      <c r="D764" s="62"/>
    </row>
    <row r="765" spans="1:4" x14ac:dyDescent="0.25">
      <c r="A765" s="65"/>
      <c r="B765" s="60"/>
      <c r="C765" s="61"/>
      <c r="D765" s="62"/>
    </row>
    <row r="766" spans="1:4" x14ac:dyDescent="0.25">
      <c r="A766" s="65"/>
      <c r="B766" s="60"/>
      <c r="C766" s="61"/>
      <c r="D766" s="62"/>
    </row>
    <row r="767" spans="1:4" x14ac:dyDescent="0.25">
      <c r="A767" s="65"/>
      <c r="B767" s="60"/>
      <c r="C767" s="61"/>
      <c r="D767" s="62"/>
    </row>
    <row r="768" spans="1:4" x14ac:dyDescent="0.25">
      <c r="A768" s="65"/>
      <c r="B768" s="60"/>
      <c r="C768" s="61"/>
      <c r="D768" s="62"/>
    </row>
    <row r="769" spans="1:4" x14ac:dyDescent="0.25">
      <c r="A769" s="65"/>
      <c r="B769" s="60"/>
      <c r="C769" s="61"/>
      <c r="D769" s="62"/>
    </row>
    <row r="770" spans="1:4" x14ac:dyDescent="0.25">
      <c r="A770" s="66"/>
      <c r="B770" s="91" t="s">
        <v>732</v>
      </c>
      <c r="C770" s="63"/>
      <c r="D770" s="64"/>
    </row>
  </sheetData>
  <pageMargins left="0.70866141732283472" right="0.70866141732283472" top="0.59055118110236227" bottom="0.59055118110236227" header="0.31496062992125984" footer="0.31496062992125984"/>
  <pageSetup paperSize="9" orientation="landscape" horizontalDpi="1200" r:id="rId1"/>
  <headerFooter>
    <oddHeader>&amp;C&amp;"-,Bold"&amp;12STOMA APPLIANCE SCHEME - PRODUCTS UTILISATION AND EXPENDITURE (2014-15)</oddHeader>
    <oddFooter>&amp;R&amp;"-,Bold"&amp;10&amp;K01+047Page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by Group</vt:lpstr>
      <vt:lpstr>Total by Sub-Group</vt:lpstr>
      <vt:lpstr>Utilisation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 Shawon</dc:creator>
  <cp:lastModifiedBy>Khan Shawon</cp:lastModifiedBy>
  <cp:lastPrinted>2015-08-31T05:07:20Z</cp:lastPrinted>
  <dcterms:created xsi:type="dcterms:W3CDTF">2013-07-09T01:07:46Z</dcterms:created>
  <dcterms:modified xsi:type="dcterms:W3CDTF">2015-08-31T05:25:45Z</dcterms:modified>
</cp:coreProperties>
</file>