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20" yWindow="3225" windowWidth="25155" windowHeight="8700" tabRatio="693" activeTab="2"/>
  </bookViews>
  <sheets>
    <sheet name="Total by Group" sheetId="6" r:id="rId1"/>
    <sheet name="Total by Sub-Group" sheetId="31" r:id="rId2"/>
    <sheet name="Utilisation" sheetId="32" r:id="rId3"/>
  </sheets>
  <definedNames>
    <definedName name="_xlnm._FilterDatabase" localSheetId="0" hidden="1">'Total by Group'!$C$2:$D$13</definedName>
    <definedName name="_xlnm._FilterDatabase" localSheetId="1" hidden="1">'Total by Sub-Group'!$C$2:$D$50</definedName>
  </definedNames>
  <calcPr calcId="145621"/>
</workbook>
</file>

<file path=xl/calcChain.xml><?xml version="1.0" encoding="utf-8"?>
<calcChain xmlns="http://schemas.openxmlformats.org/spreadsheetml/2006/main">
  <c r="D17" i="6" l="1"/>
  <c r="D16" i="6"/>
  <c r="D15" i="6"/>
  <c r="D14" i="6"/>
  <c r="C14" i="6"/>
</calcChain>
</file>

<file path=xl/sharedStrings.xml><?xml version="1.0" encoding="utf-8"?>
<sst xmlns="http://schemas.openxmlformats.org/spreadsheetml/2006/main" count="1130" uniqueCount="746">
  <si>
    <t>Group 9 - Accessories</t>
  </si>
  <si>
    <t>(k) Protective Films</t>
  </si>
  <si>
    <t>(j) Powders &amp; Pastes</t>
  </si>
  <si>
    <t>(a) Adhesive Barrier</t>
  </si>
  <si>
    <t>(g) Deodorants</t>
  </si>
  <si>
    <t>(d) Cleansers &amp; Solvents</t>
  </si>
  <si>
    <t>(f) Creams &amp; Ointments</t>
  </si>
  <si>
    <t>(l) Seals</t>
  </si>
  <si>
    <t>Group 11 - Fistula</t>
  </si>
  <si>
    <t>(a) All</t>
  </si>
  <si>
    <t>(m) Miscellaneous</t>
  </si>
  <si>
    <t>(a) Mechanical Coupling</t>
  </si>
  <si>
    <t>Group 10 - Paediatric</t>
  </si>
  <si>
    <t>Group 8 - Alternative Systems</t>
  </si>
  <si>
    <t>(a) Plug Systems</t>
  </si>
  <si>
    <t>(c) Clamps &amp; Clips</t>
  </si>
  <si>
    <t>(i) Night Drainage</t>
  </si>
  <si>
    <t>(e) Convexity Inserts</t>
  </si>
  <si>
    <t>(c) Catheters</t>
  </si>
  <si>
    <t>(b) Belts</t>
  </si>
  <si>
    <t>(b) Irrigation</t>
  </si>
  <si>
    <t>(h) Hernia Support Belts &amp; Garments</t>
  </si>
  <si>
    <t>(b) Adhesive Coupling</t>
  </si>
  <si>
    <t>(a) Mechanical Coupling - Flat</t>
  </si>
  <si>
    <t>(b) Flat Baseplate</t>
  </si>
  <si>
    <t>(b) Convex Baseplate</t>
  </si>
  <si>
    <t>(a) Flat Baseplate</t>
  </si>
  <si>
    <t>Group 1 - One-Piece Closed</t>
  </si>
  <si>
    <t>Group 2 - One-Piece Drainable</t>
  </si>
  <si>
    <t>Group 5 - Two-Piece Closed</t>
  </si>
  <si>
    <t>(d) Adhesive Coupling - Flat</t>
  </si>
  <si>
    <t>(c) Convex Baseplate</t>
  </si>
  <si>
    <t>(d) Rubber Appliances</t>
  </si>
  <si>
    <t>Group 6 - Two-Piece Drainable</t>
  </si>
  <si>
    <t>Group 4 - Two-Piece Baseplate</t>
  </si>
  <si>
    <t>(c) Mechanical Coupling - Convex</t>
  </si>
  <si>
    <t>(a) Stoma Caps</t>
  </si>
  <si>
    <t>Group 3 - One-Piece Urostomy</t>
  </si>
  <si>
    <t>(b) Mechanical Coupling - Extended Wear</t>
  </si>
  <si>
    <t>(f) Adhesive Coupling - Convex</t>
  </si>
  <si>
    <t>Group 7 - Two-Piece Urostomy</t>
  </si>
  <si>
    <t>Main Group</t>
  </si>
  <si>
    <t>Sub Group</t>
  </si>
  <si>
    <t>Total Cost</t>
  </si>
  <si>
    <t>Admin Fee @ 2.75%</t>
  </si>
  <si>
    <t>GST on Admin @ 10%</t>
  </si>
  <si>
    <t>Total Quantity</t>
  </si>
  <si>
    <t>Total (All Groups)</t>
  </si>
  <si>
    <t>Total (Including Admin Fee and GST)</t>
  </si>
  <si>
    <t>-</t>
  </si>
  <si>
    <r>
      <t>Group 1</t>
    </r>
    <r>
      <rPr>
        <sz val="11"/>
        <color theme="1"/>
        <rFont val="Calibri"/>
        <family val="2"/>
        <scheme val="minor"/>
      </rPr>
      <t xml:space="preserve"> - One-Piece Closed</t>
    </r>
  </si>
  <si>
    <r>
      <t>Group 2</t>
    </r>
    <r>
      <rPr>
        <sz val="11"/>
        <color theme="1"/>
        <rFont val="Calibri"/>
        <family val="2"/>
        <scheme val="minor"/>
      </rPr>
      <t xml:space="preserve"> - One-Piece Drainable</t>
    </r>
  </si>
  <si>
    <r>
      <t>Group 3</t>
    </r>
    <r>
      <rPr>
        <sz val="11"/>
        <color theme="1"/>
        <rFont val="Calibri"/>
        <family val="2"/>
        <scheme val="minor"/>
      </rPr>
      <t xml:space="preserve"> - One-Piece Urostomy</t>
    </r>
  </si>
  <si>
    <r>
      <t>Group 4</t>
    </r>
    <r>
      <rPr>
        <sz val="11"/>
        <color theme="1"/>
        <rFont val="Calibri"/>
        <family val="2"/>
        <scheme val="minor"/>
      </rPr>
      <t xml:space="preserve"> - Two-Piece Baseplate</t>
    </r>
  </si>
  <si>
    <r>
      <t>Group 5</t>
    </r>
    <r>
      <rPr>
        <sz val="11"/>
        <color theme="1"/>
        <rFont val="Calibri"/>
        <family val="2"/>
        <scheme val="minor"/>
      </rPr>
      <t xml:space="preserve"> - Two-Piece Closed</t>
    </r>
  </si>
  <si>
    <t>Group/SubGroup/SAS Code</t>
  </si>
  <si>
    <t>Product Name</t>
  </si>
  <si>
    <t>Utilisation (Quantity)</t>
  </si>
  <si>
    <t>continue to next page…</t>
  </si>
  <si>
    <t>(b) Mechanical Coupling - Ext.Wear</t>
  </si>
  <si>
    <t>Omnigon Welland Flair</t>
  </si>
  <si>
    <t>Omnigon Welland Curvex</t>
  </si>
  <si>
    <t>Omnigon Flexima Key</t>
  </si>
  <si>
    <t>Coloplast Conseal</t>
  </si>
  <si>
    <t>03582M</t>
  </si>
  <si>
    <t>Hollister Compact</t>
  </si>
  <si>
    <t>03791M</t>
  </si>
  <si>
    <t>Omnigon Biotrol Petite</t>
  </si>
  <si>
    <t>03807J</t>
  </si>
  <si>
    <t>Coloplast Alterna</t>
  </si>
  <si>
    <t>03849N</t>
  </si>
  <si>
    <t>Hollister Micro</t>
  </si>
  <si>
    <t>03871R</t>
  </si>
  <si>
    <t>Dansac Nova</t>
  </si>
  <si>
    <t>03997J</t>
  </si>
  <si>
    <t>Dansac Solo</t>
  </si>
  <si>
    <t>03500F</t>
  </si>
  <si>
    <t>Hollister ModermaFlex QuietWear</t>
  </si>
  <si>
    <t>03524L</t>
  </si>
  <si>
    <t>Coloplast Alterna Comfort</t>
  </si>
  <si>
    <t>03546P</t>
  </si>
  <si>
    <t>03576F</t>
  </si>
  <si>
    <t>Omnigon Almarys Quiet</t>
  </si>
  <si>
    <t>03605R</t>
  </si>
  <si>
    <t>03606T</t>
  </si>
  <si>
    <t>03615G</t>
  </si>
  <si>
    <t>Coloplast Alterna Original</t>
  </si>
  <si>
    <t>03620M</t>
  </si>
  <si>
    <t>03664W</t>
  </si>
  <si>
    <t>03689E</t>
  </si>
  <si>
    <t>ConvaTec Active Life</t>
  </si>
  <si>
    <t>03714L</t>
  </si>
  <si>
    <t>Hollister Karaya 5</t>
  </si>
  <si>
    <t>03717P</t>
  </si>
  <si>
    <t>03801C</t>
  </si>
  <si>
    <t>Dansac Nova 1</t>
  </si>
  <si>
    <t>03802D</t>
  </si>
  <si>
    <t>03803E</t>
  </si>
  <si>
    <t>03805G</t>
  </si>
  <si>
    <t>ConvaTec Esteem</t>
  </si>
  <si>
    <t>03806H</t>
  </si>
  <si>
    <t>03933B</t>
  </si>
  <si>
    <t>Hollister Moderma Flex</t>
  </si>
  <si>
    <t>03934C</t>
  </si>
  <si>
    <t>05672M</t>
  </si>
  <si>
    <t>Dansac NovaLife</t>
  </si>
  <si>
    <t>05677T</t>
  </si>
  <si>
    <t>ConvaTec Esteem+</t>
  </si>
  <si>
    <t>05692N</t>
  </si>
  <si>
    <t>Omnigon Eakin Pelican</t>
  </si>
  <si>
    <t>05695R</t>
  </si>
  <si>
    <t>05696T</t>
  </si>
  <si>
    <t>05697W</t>
  </si>
  <si>
    <t>Coloplast SenSura Mio</t>
  </si>
  <si>
    <t>09781T</t>
  </si>
  <si>
    <t>Omnigon Welland Flair Active</t>
  </si>
  <si>
    <t>09783X</t>
  </si>
  <si>
    <t>Ainscorp Salts Confidence Natural</t>
  </si>
  <si>
    <t>09830J</t>
  </si>
  <si>
    <t>Coloplast SenSura</t>
  </si>
  <si>
    <t>09833M</t>
  </si>
  <si>
    <t>09860Y</t>
  </si>
  <si>
    <t>Ainscorp Salts Confidence Comfort</t>
  </si>
  <si>
    <t>09891N</t>
  </si>
  <si>
    <t>09917Y</t>
  </si>
  <si>
    <t>09926K</t>
  </si>
  <si>
    <t>Omnigon Flexima</t>
  </si>
  <si>
    <t>09959E</t>
  </si>
  <si>
    <t>09968P</t>
  </si>
  <si>
    <t>Omnigon Welland Flair Xtra</t>
  </si>
  <si>
    <t>09990T</t>
  </si>
  <si>
    <t>03529R</t>
  </si>
  <si>
    <t>03579J</t>
  </si>
  <si>
    <t>Hollister ModermaFlex Soft Convex</t>
  </si>
  <si>
    <t>03595F</t>
  </si>
  <si>
    <t>03930W</t>
  </si>
  <si>
    <t>Dansac NovaLife 1 Piece Closed Convex</t>
  </si>
  <si>
    <t>03945P</t>
  </si>
  <si>
    <t>Omnigon Welland Flair Active Convex Closed</t>
  </si>
  <si>
    <t>03948T</t>
  </si>
  <si>
    <t>Omnigon Welland Flair Active Curvex Closed</t>
  </si>
  <si>
    <t>03952B</t>
  </si>
  <si>
    <t>Omnigon BBraun Flexima Convex Closed</t>
  </si>
  <si>
    <t>05693P</t>
  </si>
  <si>
    <t>05694Q</t>
  </si>
  <si>
    <t>09851L</t>
  </si>
  <si>
    <t>09861B</t>
  </si>
  <si>
    <t>Ainscorp Salts Confidence</t>
  </si>
  <si>
    <t>09943H</t>
  </si>
  <si>
    <t>09945K</t>
  </si>
  <si>
    <t>09969Q</t>
  </si>
  <si>
    <t>09976C</t>
  </si>
  <si>
    <t>03618K</t>
  </si>
  <si>
    <t>03621N</t>
  </si>
  <si>
    <t>03635H</t>
  </si>
  <si>
    <t>03636J</t>
  </si>
  <si>
    <t>ConvaTec Stomadress</t>
  </si>
  <si>
    <t>03657L</t>
  </si>
  <si>
    <t>03663T</t>
  </si>
  <si>
    <t>03686B</t>
  </si>
  <si>
    <t>03687C</t>
  </si>
  <si>
    <t>03688D</t>
  </si>
  <si>
    <t>03699Q</t>
  </si>
  <si>
    <t>03732K</t>
  </si>
  <si>
    <t>03761Y</t>
  </si>
  <si>
    <t>03762B</t>
  </si>
  <si>
    <t>Hollister Karaya</t>
  </si>
  <si>
    <t>03852R</t>
  </si>
  <si>
    <t>03864J</t>
  </si>
  <si>
    <t>03873W</t>
  </si>
  <si>
    <t>Dansac Nova 1 Fold Up</t>
  </si>
  <si>
    <t>03931X</t>
  </si>
  <si>
    <t>Dansac NovaLife 1 Piece Open Flat</t>
  </si>
  <si>
    <t>03954D</t>
  </si>
  <si>
    <t>05676R</t>
  </si>
  <si>
    <t>Hollister ModermaFlex</t>
  </si>
  <si>
    <t>05678W</t>
  </si>
  <si>
    <t>05687H</t>
  </si>
  <si>
    <t>05698X</t>
  </si>
  <si>
    <t>09772H</t>
  </si>
  <si>
    <t>09780R</t>
  </si>
  <si>
    <t>09788E</t>
  </si>
  <si>
    <t>Hollister Moderma Flex Flexwear</t>
  </si>
  <si>
    <t>09829H</t>
  </si>
  <si>
    <t>Coloplast SenSura EasiClose</t>
  </si>
  <si>
    <t>09862C</t>
  </si>
  <si>
    <t>09863D</t>
  </si>
  <si>
    <t>09893Q</t>
  </si>
  <si>
    <t>Omnigon Pelican</t>
  </si>
  <si>
    <t>09911P</t>
  </si>
  <si>
    <t>09912Q</t>
  </si>
  <si>
    <t>09914T</t>
  </si>
  <si>
    <t>Omnigon Almarys Flexima</t>
  </si>
  <si>
    <t>09947M</t>
  </si>
  <si>
    <t>09951R</t>
  </si>
  <si>
    <t>ConvaTec Esteem InvisiClose</t>
  </si>
  <si>
    <t>09996D</t>
  </si>
  <si>
    <t>03596G</t>
  </si>
  <si>
    <t>03622P</t>
  </si>
  <si>
    <t>Hollister FirstChoice</t>
  </si>
  <si>
    <t>03932Y</t>
  </si>
  <si>
    <t>Dansac NovaLife 1 Piece Open Convex</t>
  </si>
  <si>
    <t>03946Q</t>
  </si>
  <si>
    <t>Omnigon Welland Flair Active Convex Drainable</t>
  </si>
  <si>
    <t>03949W</t>
  </si>
  <si>
    <t>Omnigon Welland Flair Active Curvex Drainable</t>
  </si>
  <si>
    <t>03993E</t>
  </si>
  <si>
    <t>05675Q</t>
  </si>
  <si>
    <t>05699Y</t>
  </si>
  <si>
    <t>09779Q</t>
  </si>
  <si>
    <t>09850K</t>
  </si>
  <si>
    <t>09885G</t>
  </si>
  <si>
    <t>09894R</t>
  </si>
  <si>
    <t>09920D</t>
  </si>
  <si>
    <t>09944J</t>
  </si>
  <si>
    <t>09948N</t>
  </si>
  <si>
    <t>09961G</t>
  </si>
  <si>
    <t>09963J</t>
  </si>
  <si>
    <t>09964K</t>
  </si>
  <si>
    <t>03593D</t>
  </si>
  <si>
    <t>Coloplast Alterna Post-Op</t>
  </si>
  <si>
    <t>03616H</t>
  </si>
  <si>
    <t>03624R</t>
  </si>
  <si>
    <t>03658M</t>
  </si>
  <si>
    <t>03661Q</t>
  </si>
  <si>
    <t>03935D</t>
  </si>
  <si>
    <t>03936E</t>
  </si>
  <si>
    <t>03937F</t>
  </si>
  <si>
    <t>05688J</t>
  </si>
  <si>
    <t>09757M</t>
  </si>
  <si>
    <t>Ainscorp Salts Confidence Gold</t>
  </si>
  <si>
    <t>09758N</t>
  </si>
  <si>
    <t>09784Y</t>
  </si>
  <si>
    <t>09801W</t>
  </si>
  <si>
    <t>09802X</t>
  </si>
  <si>
    <t>09824C</t>
  </si>
  <si>
    <t>Omnigon Flexima Uro Silk</t>
  </si>
  <si>
    <t>09849J</t>
  </si>
  <si>
    <t>Coloplast Drainage Bag</t>
  </si>
  <si>
    <t>09895T</t>
  </si>
  <si>
    <t>09997E</t>
  </si>
  <si>
    <t>03592C</t>
  </si>
  <si>
    <t>03597H</t>
  </si>
  <si>
    <t>03623Q</t>
  </si>
  <si>
    <t>03628Y</t>
  </si>
  <si>
    <t>03837Y</t>
  </si>
  <si>
    <t>03947R</t>
  </si>
  <si>
    <t>Omnigon Welland Flair Active Convex Urostomy</t>
  </si>
  <si>
    <t>03950X</t>
  </si>
  <si>
    <t>Omnigon Welland Flair Active Curvex Urostomy</t>
  </si>
  <si>
    <t>09777N</t>
  </si>
  <si>
    <t>09803Y</t>
  </si>
  <si>
    <t>09826E</t>
  </si>
  <si>
    <t>09898Y</t>
  </si>
  <si>
    <t>09918B</t>
  </si>
  <si>
    <t>09942G</t>
  </si>
  <si>
    <t>09974Y</t>
  </si>
  <si>
    <t>09998F</t>
  </si>
  <si>
    <t>03598J</t>
  </si>
  <si>
    <t>Dansac Duo Soft</t>
  </si>
  <si>
    <t>03601M</t>
  </si>
  <si>
    <t>Coloplast Alterna Wearlife</t>
  </si>
  <si>
    <t>03644T</t>
  </si>
  <si>
    <t>Hollister Tandem</t>
  </si>
  <si>
    <t>03752L</t>
  </si>
  <si>
    <t>ConvaTec Sur-Fit Plus</t>
  </si>
  <si>
    <t>03763C</t>
  </si>
  <si>
    <t>03777T</t>
  </si>
  <si>
    <t>ConvaTec Sur-Fit Autolock</t>
  </si>
  <si>
    <t>03779X</t>
  </si>
  <si>
    <t>03815T</t>
  </si>
  <si>
    <t>Omnigon Welland Flair 2 Urostomy</t>
  </si>
  <si>
    <t>03865K</t>
  </si>
  <si>
    <t>Dansac Nova 2</t>
  </si>
  <si>
    <t>05671L</t>
  </si>
  <si>
    <t>05679X</t>
  </si>
  <si>
    <t>ConvaTec Sur-Fit Natura</t>
  </si>
  <si>
    <t>05680Y</t>
  </si>
  <si>
    <t>09874Q</t>
  </si>
  <si>
    <t>Coloplast SenSura Click</t>
  </si>
  <si>
    <t>09877W</t>
  </si>
  <si>
    <t>03643R</t>
  </si>
  <si>
    <t>03680Q</t>
  </si>
  <si>
    <t>03938G</t>
  </si>
  <si>
    <t>Coloplast Alterna Extra</t>
  </si>
  <si>
    <t>03956F</t>
  </si>
  <si>
    <t>Hollister FormaFlex Skin Barrier</t>
  </si>
  <si>
    <t>09901D</t>
  </si>
  <si>
    <t>Hollister New Image Flexwear</t>
  </si>
  <si>
    <t>09903F</t>
  </si>
  <si>
    <t>09928M</t>
  </si>
  <si>
    <t>Omnigon Almarys Twin Plus</t>
  </si>
  <si>
    <t>03559H</t>
  </si>
  <si>
    <t>03566Q</t>
  </si>
  <si>
    <t>03594E</t>
  </si>
  <si>
    <t>03626W</t>
  </si>
  <si>
    <t>03630C</t>
  </si>
  <si>
    <t>03866L</t>
  </si>
  <si>
    <t>03867M</t>
  </si>
  <si>
    <t>03939H</t>
  </si>
  <si>
    <t>03941K</t>
  </si>
  <si>
    <t>Dansac NovaLife 2 Convex Wafer</t>
  </si>
  <si>
    <t>05681B</t>
  </si>
  <si>
    <t>05682C</t>
  </si>
  <si>
    <t>09889L</t>
  </si>
  <si>
    <t>09902E</t>
  </si>
  <si>
    <t>Hollister New Image</t>
  </si>
  <si>
    <t>09929N</t>
  </si>
  <si>
    <t>09941F</t>
  </si>
  <si>
    <t>09986N</t>
  </si>
  <si>
    <t>03877C</t>
  </si>
  <si>
    <t>ConvaTec Esteem Synergy</t>
  </si>
  <si>
    <t>03884K</t>
  </si>
  <si>
    <t>05689K</t>
  </si>
  <si>
    <t>Ainscorp Salts Harmony Duo</t>
  </si>
  <si>
    <t>05690L</t>
  </si>
  <si>
    <t>09769E</t>
  </si>
  <si>
    <t>09771G</t>
  </si>
  <si>
    <t>09786C</t>
  </si>
  <si>
    <t>09789F</t>
  </si>
  <si>
    <t>Coloplast SenSura Flex</t>
  </si>
  <si>
    <t>09806D</t>
  </si>
  <si>
    <t>09871M</t>
  </si>
  <si>
    <t>09908L</t>
  </si>
  <si>
    <t>09936Y</t>
  </si>
  <si>
    <t>Coloplast Easiflex Alterna</t>
  </si>
  <si>
    <t>09937B</t>
  </si>
  <si>
    <t>Coloplast Easiflex Alterna Extra</t>
  </si>
  <si>
    <t>09957C</t>
  </si>
  <si>
    <t>09994B</t>
  </si>
  <si>
    <t>Omnigon Flair 2</t>
  </si>
  <si>
    <t>09819T</t>
  </si>
  <si>
    <t>09827F</t>
  </si>
  <si>
    <t>09832L</t>
  </si>
  <si>
    <t>09890M</t>
  </si>
  <si>
    <t>09899B</t>
  </si>
  <si>
    <t>09922F</t>
  </si>
  <si>
    <t>09925J</t>
  </si>
  <si>
    <t>03611C</t>
  </si>
  <si>
    <t>03645W</t>
  </si>
  <si>
    <t>03649C</t>
  </si>
  <si>
    <t>03753M</t>
  </si>
  <si>
    <t>03758T</t>
  </si>
  <si>
    <t>03780Y</t>
  </si>
  <si>
    <t>03808K</t>
  </si>
  <si>
    <t>03813Q</t>
  </si>
  <si>
    <t>03868N</t>
  </si>
  <si>
    <t>03924M</t>
  </si>
  <si>
    <t>05683D</t>
  </si>
  <si>
    <t>ConvaTec Natura+</t>
  </si>
  <si>
    <t>09800T</t>
  </si>
  <si>
    <t>09875R</t>
  </si>
  <si>
    <t>09927L</t>
  </si>
  <si>
    <t>09946L</t>
  </si>
  <si>
    <t>09960F</t>
  </si>
  <si>
    <t>09992X</t>
  </si>
  <si>
    <t>03906N</t>
  </si>
  <si>
    <t>03967T</t>
  </si>
  <si>
    <t>03970Y</t>
  </si>
  <si>
    <t>03971B</t>
  </si>
  <si>
    <t>05684E</t>
  </si>
  <si>
    <t>ConvaTec Esteem Synergy+</t>
  </si>
  <si>
    <t>09768D</t>
  </si>
  <si>
    <t>09791H</t>
  </si>
  <si>
    <t>09808F</t>
  </si>
  <si>
    <t>09873P</t>
  </si>
  <si>
    <t>09935X</t>
  </si>
  <si>
    <t>09956B</t>
  </si>
  <si>
    <t>09995C</t>
  </si>
  <si>
    <t>03610B</t>
  </si>
  <si>
    <t>03646X</t>
  </si>
  <si>
    <t>03759W</t>
  </si>
  <si>
    <t>03764D</t>
  </si>
  <si>
    <t>03781B</t>
  </si>
  <si>
    <t>03853T</t>
  </si>
  <si>
    <t>03860E</t>
  </si>
  <si>
    <t>03869P</t>
  </si>
  <si>
    <t>03874X</t>
  </si>
  <si>
    <t>Dansac Nova 2 FoldUp</t>
  </si>
  <si>
    <t>03929T</t>
  </si>
  <si>
    <t>03942L</t>
  </si>
  <si>
    <t>Dansac NovaLife 2 Piece Open</t>
  </si>
  <si>
    <t>05685F</t>
  </si>
  <si>
    <t>09852M</t>
  </si>
  <si>
    <t>09876T</t>
  </si>
  <si>
    <t>Coloplast SenSura Click EasiClose</t>
  </si>
  <si>
    <t>09910N</t>
  </si>
  <si>
    <t>09913R</t>
  </si>
  <si>
    <t>Omnigon Almarys Twin</t>
  </si>
  <si>
    <t>09949P</t>
  </si>
  <si>
    <t>09987P</t>
  </si>
  <si>
    <t>ConvaTec Sur-Fit Plus InvisiClose</t>
  </si>
  <si>
    <t>09991W</t>
  </si>
  <si>
    <t>05686G</t>
  </si>
  <si>
    <t>09766B</t>
  </si>
  <si>
    <t>09790G</t>
  </si>
  <si>
    <t>Coloplast SenSura Flex EasiClose</t>
  </si>
  <si>
    <t>09797P</t>
  </si>
  <si>
    <t>09807E</t>
  </si>
  <si>
    <t>09872N</t>
  </si>
  <si>
    <t>09921E</t>
  </si>
  <si>
    <t>ConvaTec Esteem Synergy Invisiclose</t>
  </si>
  <si>
    <t>09923G</t>
  </si>
  <si>
    <t>09938C</t>
  </si>
  <si>
    <t>09993Y</t>
  </si>
  <si>
    <t>03648B</t>
  </si>
  <si>
    <t>03726D</t>
  </si>
  <si>
    <t>03727E</t>
  </si>
  <si>
    <t>03728F</t>
  </si>
  <si>
    <t>03747F</t>
  </si>
  <si>
    <t>03756Q</t>
  </si>
  <si>
    <t>03814R</t>
  </si>
  <si>
    <t>Omnigon Flair 2 Urostomy</t>
  </si>
  <si>
    <t>03835W</t>
  </si>
  <si>
    <t>03940J</t>
  </si>
  <si>
    <t>09919C</t>
  </si>
  <si>
    <t>09952T</t>
  </si>
  <si>
    <t>03943M</t>
  </si>
  <si>
    <t>Omnigon Flexima Key Urostomy</t>
  </si>
  <si>
    <t>03641P</t>
  </si>
  <si>
    <t>09845E</t>
  </si>
  <si>
    <t>AMSL Medicina Ace Stopper</t>
  </si>
  <si>
    <t>03809L</t>
  </si>
  <si>
    <t>Coloplast Alterna Irrigation Set</t>
  </si>
  <si>
    <t>03824G</t>
  </si>
  <si>
    <t>Coloplast Alterna Sleeve</t>
  </si>
  <si>
    <t>03825H</t>
  </si>
  <si>
    <t>Coloplast Alterna Pressure Plate</t>
  </si>
  <si>
    <t>03895B</t>
  </si>
  <si>
    <t>Coloplast Adhesive Sleeve</t>
  </si>
  <si>
    <t>03911W</t>
  </si>
  <si>
    <t>Coloplast Colotip</t>
  </si>
  <si>
    <t>03912X</t>
  </si>
  <si>
    <t>Coloplast Alterna Irrigation</t>
  </si>
  <si>
    <t>03914B</t>
  </si>
  <si>
    <t>Dansac IrrigationCone</t>
  </si>
  <si>
    <t>03916D</t>
  </si>
  <si>
    <t>Dansac IrrigationSleeves</t>
  </si>
  <si>
    <t>03968W</t>
  </si>
  <si>
    <t>Dansac Complete Irrigation Set</t>
  </si>
  <si>
    <t>03973D</t>
  </si>
  <si>
    <t>Hollister Cone/Connector</t>
  </si>
  <si>
    <t>03974E</t>
  </si>
  <si>
    <t>Hollister Stoma Cone</t>
  </si>
  <si>
    <t>03975F</t>
  </si>
  <si>
    <t>Hollister Clear Sleeve</t>
  </si>
  <si>
    <t>03976G</t>
  </si>
  <si>
    <t>Hollister Hollister</t>
  </si>
  <si>
    <t>09804B</t>
  </si>
  <si>
    <t>Dansac WaterBag</t>
  </si>
  <si>
    <t>09817Q</t>
  </si>
  <si>
    <t>Dansac ConnectingTube</t>
  </si>
  <si>
    <t>09848H</t>
  </si>
  <si>
    <t>AMSL Medicina</t>
  </si>
  <si>
    <t>03671F</t>
  </si>
  <si>
    <t>Unomedical Nelaton</t>
  </si>
  <si>
    <t>09755K</t>
  </si>
  <si>
    <t>Hollister Apogee Intermittent</t>
  </si>
  <si>
    <t>09756L</t>
  </si>
  <si>
    <t>09822Y</t>
  </si>
  <si>
    <t>Wellspect HealthCare Ileostomy/Koch</t>
  </si>
  <si>
    <t>09867H</t>
  </si>
  <si>
    <t>Coloplast Self-cath</t>
  </si>
  <si>
    <t>09869K</t>
  </si>
  <si>
    <t>Coloplast Self-cath - Paediatric</t>
  </si>
  <si>
    <t>09870L</t>
  </si>
  <si>
    <t>Coloplast Self-cath - Female</t>
  </si>
  <si>
    <t>09962H</t>
  </si>
  <si>
    <t>Unomedical Tieman Tip</t>
  </si>
  <si>
    <t>03861F</t>
  </si>
  <si>
    <t>Denyer Birkbeck Day Pouch</t>
  </si>
  <si>
    <t>03862G</t>
  </si>
  <si>
    <t>03909R</t>
  </si>
  <si>
    <t>Denyer Brown rubber</t>
  </si>
  <si>
    <t>03508P</t>
  </si>
  <si>
    <t>Coloplast Brava Protective Sheet</t>
  </si>
  <si>
    <t>03509Q</t>
  </si>
  <si>
    <t>Coloplast Protective Sheet Dispenser</t>
  </si>
  <si>
    <t>03530T</t>
  </si>
  <si>
    <t>Hollister Hollihesive</t>
  </si>
  <si>
    <t>03532X</t>
  </si>
  <si>
    <t>ConvaTec Skin Barrier</t>
  </si>
  <si>
    <t>03558G</t>
  </si>
  <si>
    <t>Hollister Flextend</t>
  </si>
  <si>
    <t>03580K</t>
  </si>
  <si>
    <t>03581L</t>
  </si>
  <si>
    <t>03897D</t>
  </si>
  <si>
    <t>Coloplast Brava Elastic Tape</t>
  </si>
  <si>
    <t>03944N</t>
  </si>
  <si>
    <t>03955E</t>
  </si>
  <si>
    <t>Omnigon Welland Hydroframe Mini</t>
  </si>
  <si>
    <t>05691M</t>
  </si>
  <si>
    <t>Ainscorp Salts SecuPlast Hydro Aloe</t>
  </si>
  <si>
    <t>09853N</t>
  </si>
  <si>
    <t>Ainscorp Salts Secu Plast Hydro</t>
  </si>
  <si>
    <t>09966M</t>
  </si>
  <si>
    <t>Omnigon Welland Hydroframe</t>
  </si>
  <si>
    <t>03792N</t>
  </si>
  <si>
    <t>ConvaTec Belt</t>
  </si>
  <si>
    <t>03816W</t>
  </si>
  <si>
    <t>Omnigon Bbraun Stomacare Belt</t>
  </si>
  <si>
    <t>03887N</t>
  </si>
  <si>
    <t>Hollister Adapt</t>
  </si>
  <si>
    <t>03890R</t>
  </si>
  <si>
    <t>Dansac Beige Ostomy Belt</t>
  </si>
  <si>
    <t>03898E</t>
  </si>
  <si>
    <t>Coloplast Brava Belt</t>
  </si>
  <si>
    <t>09760Q</t>
  </si>
  <si>
    <t>Ainscorp Salts Adjustable Ostomy Belt</t>
  </si>
  <si>
    <t>09834N</t>
  </si>
  <si>
    <t>Omnigon Flair Belt Pack</t>
  </si>
  <si>
    <t>09900C</t>
  </si>
  <si>
    <t>Omnigon Adjustable Belt</t>
  </si>
  <si>
    <t>03651E</t>
  </si>
  <si>
    <t>Hollister Clamps</t>
  </si>
  <si>
    <t>03760X</t>
  </si>
  <si>
    <t>ConvaTec Clips</t>
  </si>
  <si>
    <t>03810M</t>
  </si>
  <si>
    <t>Coloplast Alterna Slimline</t>
  </si>
  <si>
    <t>03859D</t>
  </si>
  <si>
    <t>Dansac Nova Drainable Clamp</t>
  </si>
  <si>
    <t>09915W</t>
  </si>
  <si>
    <t>03520G</t>
  </si>
  <si>
    <t>Coloplast Comfeel</t>
  </si>
  <si>
    <t>03522J</t>
  </si>
  <si>
    <t>ConvaTec ConvaCare</t>
  </si>
  <si>
    <t>03542K</t>
  </si>
  <si>
    <t>Smith &amp; Nephew Remove</t>
  </si>
  <si>
    <t>03554C</t>
  </si>
  <si>
    <t>Hollister Universal</t>
  </si>
  <si>
    <t>03555D</t>
  </si>
  <si>
    <t>Hollister Cleanser</t>
  </si>
  <si>
    <t>03568T</t>
  </si>
  <si>
    <t>Dansac Skin Lotion Wipes</t>
  </si>
  <si>
    <t>03716N</t>
  </si>
  <si>
    <t>Dansac Skin Lotion</t>
  </si>
  <si>
    <t>03767G</t>
  </si>
  <si>
    <t>Omnigon Welland Adhesive Remover Spray</t>
  </si>
  <si>
    <t>03775Q</t>
  </si>
  <si>
    <t>03786G</t>
  </si>
  <si>
    <t>Omnigon Eakin Release Wipes</t>
  </si>
  <si>
    <t>03902J</t>
  </si>
  <si>
    <t>Coloplast Brava No Sting Adhesive Remover Spray</t>
  </si>
  <si>
    <t>03903K</t>
  </si>
  <si>
    <t>Coloplast Brava No Sting Adhesive Remover Wipes</t>
  </si>
  <si>
    <t>09854P</t>
  </si>
  <si>
    <t>Ainscorp Salts Wipe Away</t>
  </si>
  <si>
    <t>09864E</t>
  </si>
  <si>
    <t>09882D</t>
  </si>
  <si>
    <t>Omnigon Welland</t>
  </si>
  <si>
    <t>09981H</t>
  </si>
  <si>
    <t>09983K</t>
  </si>
  <si>
    <t>Smith &amp; Nephew SECURA</t>
  </si>
  <si>
    <t>03669D</t>
  </si>
  <si>
    <t>03526N</t>
  </si>
  <si>
    <t>Smith &amp; Nephew Uni Derm</t>
  </si>
  <si>
    <t>03528Q</t>
  </si>
  <si>
    <t>03557F</t>
  </si>
  <si>
    <t>Hollister Skin Conditioning Cream</t>
  </si>
  <si>
    <t>03787H</t>
  </si>
  <si>
    <t>ConvaTec Orabase</t>
  </si>
  <si>
    <t>03829M</t>
  </si>
  <si>
    <t>Dansac Ostomy</t>
  </si>
  <si>
    <t>09821X</t>
  </si>
  <si>
    <t>Sudocrem Healing Cream</t>
  </si>
  <si>
    <t>09858W</t>
  </si>
  <si>
    <t>03M Cavilon Durable</t>
  </si>
  <si>
    <t>09907K</t>
  </si>
  <si>
    <t>Calmoseptine  Oint 20g</t>
  </si>
  <si>
    <t>09933T</t>
  </si>
  <si>
    <t>Calmoseptine  Oint 75g</t>
  </si>
  <si>
    <t>09934W</t>
  </si>
  <si>
    <t>Coloplast Conveen Critic</t>
  </si>
  <si>
    <t>03514Y</t>
  </si>
  <si>
    <t>Smith &amp; Nephew Banish</t>
  </si>
  <si>
    <t>03515B</t>
  </si>
  <si>
    <t>Laza Odorgon</t>
  </si>
  <si>
    <t>03516C</t>
  </si>
  <si>
    <t>Wooltec Wooltec</t>
  </si>
  <si>
    <t>03517D</t>
  </si>
  <si>
    <t>Hos-Toma No Smell</t>
  </si>
  <si>
    <t>03518E</t>
  </si>
  <si>
    <t>Dansac Windless</t>
  </si>
  <si>
    <t>03798X</t>
  </si>
  <si>
    <t>Dansac Nodor "S"</t>
  </si>
  <si>
    <t>03811N</t>
  </si>
  <si>
    <t>Hos-Toma No-Gas</t>
  </si>
  <si>
    <t>03872T</t>
  </si>
  <si>
    <t>Hollister M9 Drop</t>
  </si>
  <si>
    <t>09823B</t>
  </si>
  <si>
    <t>Hos-Toma Lube</t>
  </si>
  <si>
    <t>09855Q</t>
  </si>
  <si>
    <t>Ainscorp Salts No-Roma</t>
  </si>
  <si>
    <t>09954X</t>
  </si>
  <si>
    <t>09988Q</t>
  </si>
  <si>
    <t>03858C</t>
  </si>
  <si>
    <t>Omnigon Stoma Support Belt</t>
  </si>
  <si>
    <t>09752G</t>
  </si>
  <si>
    <t>Omnigon Support Briefs for Her</t>
  </si>
  <si>
    <t>09753H</t>
  </si>
  <si>
    <t>Omnigon Kool-Knit</t>
  </si>
  <si>
    <t>09785B</t>
  </si>
  <si>
    <t>Omnigon Mens Support Boxers</t>
  </si>
  <si>
    <t>09794L</t>
  </si>
  <si>
    <t>Omnigon Diamond Plus</t>
  </si>
  <si>
    <t>09795M</t>
  </si>
  <si>
    <t>09796N</t>
  </si>
  <si>
    <t>09835P</t>
  </si>
  <si>
    <t>Omnigon Support Pants for Him</t>
  </si>
  <si>
    <t>09856R</t>
  </si>
  <si>
    <t>Ainscorp Salts Simplicity</t>
  </si>
  <si>
    <t>09883E</t>
  </si>
  <si>
    <t>Omnigon Total Control</t>
  </si>
  <si>
    <t>09958D</t>
  </si>
  <si>
    <t>Statina Healthcare Corsinel</t>
  </si>
  <si>
    <t>09980G</t>
  </si>
  <si>
    <t>Sutherland Medical Abdominal Binder</t>
  </si>
  <si>
    <t>03652F</t>
  </si>
  <si>
    <t>Unomedical Night Drainage Bag</t>
  </si>
  <si>
    <t>03653G</t>
  </si>
  <si>
    <t>03674J</t>
  </si>
  <si>
    <t>Coloplast S3 Extended Term</t>
  </si>
  <si>
    <t>03800B</t>
  </si>
  <si>
    <t>Unomedical A4 Drainage Bag</t>
  </si>
  <si>
    <t>03863H</t>
  </si>
  <si>
    <t>Coloplast Simpla S4</t>
  </si>
  <si>
    <t>03888P</t>
  </si>
  <si>
    <t>Hollister T-Tap Night Drainage Collector</t>
  </si>
  <si>
    <t>03951Y</t>
  </si>
  <si>
    <t>Omnigon Bbraun Urimed Bag 2L</t>
  </si>
  <si>
    <t>09761R</t>
  </si>
  <si>
    <t>Ainscorp Salts Night Drainage Bag</t>
  </si>
  <si>
    <t>09878X</t>
  </si>
  <si>
    <t>Hollister Night Drainage Collector</t>
  </si>
  <si>
    <t>03503J</t>
  </si>
  <si>
    <t>ConvaTec Paste</t>
  </si>
  <si>
    <t>03511T</t>
  </si>
  <si>
    <t>ConvaTec Powder</t>
  </si>
  <si>
    <t>03534B</t>
  </si>
  <si>
    <t>Coloplast Paste Tube</t>
  </si>
  <si>
    <t>03535C</t>
  </si>
  <si>
    <t>Hollister Karaya Paste</t>
  </si>
  <si>
    <t>03552Y</t>
  </si>
  <si>
    <t>Dansac Soft Paste</t>
  </si>
  <si>
    <t>03556E</t>
  </si>
  <si>
    <t>Hollister Premium Powder</t>
  </si>
  <si>
    <t>03571Y</t>
  </si>
  <si>
    <t>Coloplast Brava Strip Paste</t>
  </si>
  <si>
    <t>09762T</t>
  </si>
  <si>
    <t>Ainscorp Salts Stoma Paste</t>
  </si>
  <si>
    <t>09906J</t>
  </si>
  <si>
    <t>Hollister Adapt Paste</t>
  </si>
  <si>
    <t>03502H</t>
  </si>
  <si>
    <t>03504K</t>
  </si>
  <si>
    <t>Smith &amp; Nephew Skin Prep Aerosol</t>
  </si>
  <si>
    <t>03506M</t>
  </si>
  <si>
    <t>Smith &amp; Nephew Skin Prep</t>
  </si>
  <si>
    <t>03544M</t>
  </si>
  <si>
    <t>03M No Sting</t>
  </si>
  <si>
    <t>03553B</t>
  </si>
  <si>
    <t>Hollister Skin Gel</t>
  </si>
  <si>
    <t>03908Q</t>
  </si>
  <si>
    <t>Coloplast Brava No Sting Skin Barrier Wipes</t>
  </si>
  <si>
    <t>03925N</t>
  </si>
  <si>
    <t>Coloplast Brava No Sting Skin Barrier Spray</t>
  </si>
  <si>
    <t>09775L</t>
  </si>
  <si>
    <t>03M Cavilon</t>
  </si>
  <si>
    <t>09799R</t>
  </si>
  <si>
    <t>Smith &amp; Nephew No-Sting Skin Prep Spray</t>
  </si>
  <si>
    <t>09859X</t>
  </si>
  <si>
    <t>Ainscorp Salts Peri-Prep Sensitive</t>
  </si>
  <si>
    <t>09970R</t>
  </si>
  <si>
    <t>Omnigon WBF Barrier Film</t>
  </si>
  <si>
    <t>Dansac GX-TRA</t>
  </si>
  <si>
    <t>Omnigon Cohesive Seal</t>
  </si>
  <si>
    <t>Hollister Oval Convex Barrier Rings</t>
  </si>
  <si>
    <t>Coloplast Brava Mouldable Ring</t>
  </si>
  <si>
    <t>Ainscorp Salts Secuplast</t>
  </si>
  <si>
    <t>Ainscorp Salts Dermacol</t>
  </si>
  <si>
    <t>AMSL Medicina Ace</t>
  </si>
  <si>
    <t>Omnigon Cohesive Slims</t>
  </si>
  <si>
    <t>03539G</t>
  </si>
  <si>
    <t>03567R</t>
  </si>
  <si>
    <t>03672G</t>
  </si>
  <si>
    <t>03673H</t>
  </si>
  <si>
    <t>03879E</t>
  </si>
  <si>
    <t>03882H</t>
  </si>
  <si>
    <t>03905M</t>
  </si>
  <si>
    <t>09763W</t>
  </si>
  <si>
    <t>09764X</t>
  </si>
  <si>
    <t>09765Y</t>
  </si>
  <si>
    <t>09782W</t>
  </si>
  <si>
    <t>09846F</t>
  </si>
  <si>
    <t>09904G</t>
  </si>
  <si>
    <t>09905H</t>
  </si>
  <si>
    <t>09975B</t>
  </si>
  <si>
    <t>09979F</t>
  </si>
  <si>
    <t>03570X</t>
  </si>
  <si>
    <t>Coloplast Filtrodor</t>
  </si>
  <si>
    <t>03670E</t>
  </si>
  <si>
    <t>Coloplast Cathstrap</t>
  </si>
  <si>
    <t>03927Q</t>
  </si>
  <si>
    <t>Ebos Group Vernagel</t>
  </si>
  <si>
    <t>09754J</t>
  </si>
  <si>
    <t>Omnigon Eakin Perform</t>
  </si>
  <si>
    <t>09880B</t>
  </si>
  <si>
    <t>Hollister Silicone Adhesive Spray</t>
  </si>
  <si>
    <t>03614F</t>
  </si>
  <si>
    <t>03660P</t>
  </si>
  <si>
    <t>ConvaTec Active Life Little Ones</t>
  </si>
  <si>
    <t>03667B</t>
  </si>
  <si>
    <t>03893X</t>
  </si>
  <si>
    <t>Hollister Moderma Flex Paediatric</t>
  </si>
  <si>
    <t>09776M</t>
  </si>
  <si>
    <t>09792J</t>
  </si>
  <si>
    <t>Omnigon Pelican Neonatal</t>
  </si>
  <si>
    <t>09793K</t>
  </si>
  <si>
    <t>Omnigon Pelican Paediatric</t>
  </si>
  <si>
    <t>09836Q</t>
  </si>
  <si>
    <t>Hollister Pouchkins</t>
  </si>
  <si>
    <t>09837R</t>
  </si>
  <si>
    <t>09892P</t>
  </si>
  <si>
    <t>09916X</t>
  </si>
  <si>
    <t>03550W</t>
  </si>
  <si>
    <t>03712J</t>
  </si>
  <si>
    <t>03734M</t>
  </si>
  <si>
    <t>Coloplast High Output Magnum Bag</t>
  </si>
  <si>
    <t>03899F</t>
  </si>
  <si>
    <t>05700B</t>
  </si>
  <si>
    <t>Coloplast High Output and Fistula Collection Bag</t>
  </si>
  <si>
    <t>09828G</t>
  </si>
  <si>
    <t>09838T</t>
  </si>
  <si>
    <t>Omnigon Eakin</t>
  </si>
  <si>
    <t>09839W</t>
  </si>
  <si>
    <t>09840X</t>
  </si>
  <si>
    <t>09841Y</t>
  </si>
  <si>
    <t>09842B</t>
  </si>
  <si>
    <t>09843C</t>
  </si>
  <si>
    <t>09844D</t>
  </si>
  <si>
    <t>09881C</t>
  </si>
  <si>
    <t>09967N</t>
  </si>
  <si>
    <t>09973X</t>
  </si>
  <si>
    <t>09977D</t>
  </si>
  <si>
    <t>09978E</t>
  </si>
  <si>
    <t>End of Report</t>
  </si>
  <si>
    <t>Denyer Birkbeck Night Pouch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</si>
</sst>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/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 tint="-0.34998626667073579"/>
      </right>
      <top style="thin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theme="1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/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 style="thin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/>
      </bottom>
      <diagonal/>
    </border>
    <border>
      <left style="thin">
        <color theme="0" tint="-0.14996795556505021"/>
      </left>
      <right style="thin">
        <color theme="1"/>
      </right>
      <top style="thin">
        <color theme="0" tint="-0.14996795556505021"/>
      </top>
      <bottom style="thin">
        <color theme="1"/>
      </bottom>
      <diagonal/>
    </border>
    <border>
      <left style="thin">
        <color theme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1"/>
      </right>
      <top/>
      <bottom style="thin">
        <color theme="0" tint="-0.149967955565050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5">
    <xf numFmtId="0" fontId="0" fillId="0" borderId="0" xfId="0"/>
    <xf numFmtId="164" fontId="0" fillId="0" borderId="0" xfId="0" applyNumberFormat="1"/>
    <xf numFmtId="0" fontId="16" fillId="33" borderId="22" xfId="0" applyFont="1" applyFill="1" applyBorder="1"/>
    <xf numFmtId="0" fontId="16" fillId="33" borderId="23" xfId="0" applyFont="1" applyFill="1" applyBorder="1" applyAlignment="1">
      <alignment horizontal="right"/>
    </xf>
    <xf numFmtId="0" fontId="16" fillId="33" borderId="24" xfId="0" applyFont="1" applyFill="1" applyBorder="1" applyAlignment="1">
      <alignment horizontal="right"/>
    </xf>
    <xf numFmtId="164" fontId="16" fillId="33" borderId="24" xfId="0" applyNumberFormat="1" applyFont="1" applyFill="1" applyBorder="1" applyAlignment="1">
      <alignment horizontal="right"/>
    </xf>
    <xf numFmtId="0" fontId="0" fillId="34" borderId="19" xfId="0" applyFont="1" applyFill="1" applyBorder="1"/>
    <xf numFmtId="0" fontId="0" fillId="34" borderId="19" xfId="0" applyFont="1" applyFill="1" applyBorder="1" applyAlignment="1">
      <alignment horizontal="left" indent="2"/>
    </xf>
    <xf numFmtId="3" fontId="0" fillId="34" borderId="20" xfId="0" applyNumberFormat="1" applyFont="1" applyFill="1" applyBorder="1"/>
    <xf numFmtId="164" fontId="0" fillId="34" borderId="21" xfId="0" applyNumberFormat="1" applyFont="1" applyFill="1" applyBorder="1"/>
    <xf numFmtId="0" fontId="18" fillId="34" borderId="19" xfId="0" applyFont="1" applyFill="1" applyBorder="1" applyAlignment="1">
      <alignment horizontal="left" indent="2"/>
    </xf>
    <xf numFmtId="3" fontId="18" fillId="34" borderId="20" xfId="0" applyNumberFormat="1" applyFont="1" applyFill="1" applyBorder="1"/>
    <xf numFmtId="164" fontId="18" fillId="34" borderId="21" xfId="0" applyNumberFormat="1" applyFont="1" applyFill="1" applyBorder="1"/>
    <xf numFmtId="3" fontId="0" fillId="33" borderId="23" xfId="0" applyNumberFormat="1" applyFont="1" applyFill="1" applyBorder="1" applyAlignment="1">
      <alignment horizontal="center"/>
    </xf>
    <xf numFmtId="164" fontId="0" fillId="33" borderId="24" xfId="0" applyNumberFormat="1" applyFont="1" applyFill="1" applyBorder="1" applyAlignment="1">
      <alignment horizontal="center"/>
    </xf>
    <xf numFmtId="0" fontId="0" fillId="34" borderId="25" xfId="0" applyFont="1" applyFill="1" applyBorder="1" applyAlignment="1">
      <alignment horizontal="left" indent="2"/>
    </xf>
    <xf numFmtId="3" fontId="0" fillId="34" borderId="26" xfId="0" applyNumberFormat="1" applyFont="1" applyFill="1" applyBorder="1"/>
    <xf numFmtId="164" fontId="0" fillId="34" borderId="27" xfId="0" applyNumberFormat="1" applyFont="1" applyFill="1" applyBorder="1"/>
    <xf numFmtId="0" fontId="18" fillId="34" borderId="25" xfId="0" applyFont="1" applyFill="1" applyBorder="1" applyAlignment="1">
      <alignment horizontal="left" indent="2"/>
    </xf>
    <xf numFmtId="3" fontId="18" fillId="34" borderId="26" xfId="0" applyNumberFormat="1" applyFont="1" applyFill="1" applyBorder="1"/>
    <xf numFmtId="164" fontId="18" fillId="34" borderId="27" xfId="0" applyNumberFormat="1" applyFont="1" applyFill="1" applyBorder="1"/>
    <xf numFmtId="0" fontId="0" fillId="33" borderId="22" xfId="0" applyFont="1" applyFill="1" applyBorder="1"/>
    <xf numFmtId="3" fontId="0" fillId="33" borderId="23" xfId="0" applyNumberFormat="1" applyFont="1" applyFill="1" applyBorder="1"/>
    <xf numFmtId="164" fontId="0" fillId="33" borderId="24" xfId="0" applyNumberFormat="1" applyFont="1" applyFill="1" applyBorder="1"/>
    <xf numFmtId="0" fontId="0" fillId="34" borderId="13" xfId="0" applyFont="1" applyFill="1" applyBorder="1"/>
    <xf numFmtId="3" fontId="0" fillId="34" borderId="14" xfId="0" applyNumberFormat="1" applyFont="1" applyFill="1" applyBorder="1"/>
    <xf numFmtId="0" fontId="18" fillId="34" borderId="13" xfId="0" applyFont="1" applyFill="1" applyBorder="1"/>
    <xf numFmtId="3" fontId="18" fillId="34" borderId="14" xfId="0" applyNumberFormat="1" applyFont="1" applyFill="1" applyBorder="1"/>
    <xf numFmtId="0" fontId="0" fillId="34" borderId="16" xfId="0" applyFont="1" applyFill="1" applyBorder="1"/>
    <xf numFmtId="3" fontId="0" fillId="34" borderId="17" xfId="0" applyNumberFormat="1" applyFont="1" applyFill="1" applyBorder="1"/>
    <xf numFmtId="3" fontId="0" fillId="33" borderId="23" xfId="0" applyNumberFormat="1" applyFont="1" applyFill="1" applyBorder="1" applyAlignment="1">
      <alignment horizontal="left" indent="1"/>
    </xf>
    <xf numFmtId="164" fontId="0" fillId="33" borderId="24" xfId="0" applyNumberFormat="1" applyFont="1" applyFill="1" applyBorder="1" applyAlignment="1">
      <alignment horizontal="left" indent="1"/>
    </xf>
    <xf numFmtId="3" fontId="18" fillId="34" borderId="23" xfId="0" applyNumberFormat="1" applyFont="1" applyFill="1" applyBorder="1"/>
    <xf numFmtId="164" fontId="18" fillId="34" borderId="24" xfId="0" applyNumberFormat="1" applyFont="1" applyFill="1" applyBorder="1"/>
    <xf numFmtId="0" fontId="18" fillId="34" borderId="22" xfId="0" applyFont="1" applyFill="1" applyBorder="1" applyAlignment="1">
      <alignment horizontal="left" indent="2"/>
    </xf>
    <xf numFmtId="164" fontId="0" fillId="34" borderId="15" xfId="0" applyNumberFormat="1" applyFont="1" applyFill="1" applyBorder="1"/>
    <xf numFmtId="164" fontId="18" fillId="34" borderId="15" xfId="0" applyNumberFormat="1" applyFont="1" applyFill="1" applyBorder="1"/>
    <xf numFmtId="164" fontId="0" fillId="34" borderId="18" xfId="0" applyNumberFormat="1" applyFont="1" applyFill="1" applyBorder="1"/>
    <xf numFmtId="0" fontId="16" fillId="33" borderId="10" xfId="0" applyFont="1" applyFill="1" applyBorder="1" applyAlignment="1">
      <alignment horizontal="right"/>
    </xf>
    <xf numFmtId="3" fontId="16" fillId="33" borderId="11" xfId="0" applyNumberFormat="1" applyFont="1" applyFill="1" applyBorder="1" applyAlignment="1">
      <alignment horizontal="right"/>
    </xf>
    <xf numFmtId="164" fontId="16" fillId="33" borderId="12" xfId="0" applyNumberFormat="1" applyFont="1" applyFill="1" applyBorder="1" applyAlignment="1">
      <alignment horizontal="right"/>
    </xf>
    <xf numFmtId="0" fontId="16" fillId="33" borderId="16" xfId="0" applyFont="1" applyFill="1" applyBorder="1" applyAlignment="1">
      <alignment horizontal="right"/>
    </xf>
    <xf numFmtId="164" fontId="16" fillId="33" borderId="18" xfId="0" applyNumberFormat="1" applyFont="1" applyFill="1" applyBorder="1"/>
    <xf numFmtId="0" fontId="16" fillId="33" borderId="13" xfId="0" applyFont="1" applyFill="1" applyBorder="1" applyAlignment="1">
      <alignment horizontal="right"/>
    </xf>
    <xf numFmtId="164" fontId="16" fillId="33" borderId="15" xfId="0" applyNumberFormat="1" applyFont="1" applyFill="1" applyBorder="1"/>
    <xf numFmtId="0" fontId="0" fillId="33" borderId="14" xfId="0" applyFill="1" applyBorder="1" applyAlignment="1">
      <alignment horizontal="center"/>
    </xf>
    <xf numFmtId="0" fontId="16" fillId="33" borderId="17" xfId="0" applyFont="1" applyFill="1" applyBorder="1" applyAlignment="1">
      <alignment horizontal="center"/>
    </xf>
    <xf numFmtId="3" fontId="0" fillId="0" borderId="0" xfId="0" applyNumberFormat="1"/>
    <xf numFmtId="0" fontId="16" fillId="33" borderId="28" xfId="0" applyFont="1" applyFill="1" applyBorder="1"/>
    <xf numFmtId="3" fontId="16" fillId="33" borderId="28" xfId="0" applyNumberFormat="1" applyFont="1" applyFill="1" applyBorder="1" applyAlignment="1">
      <alignment horizontal="right"/>
    </xf>
    <xf numFmtId="164" fontId="16" fillId="33" borderId="28" xfId="0" applyNumberFormat="1" applyFont="1" applyFill="1" applyBorder="1" applyAlignment="1">
      <alignment horizontal="right"/>
    </xf>
    <xf numFmtId="3" fontId="16" fillId="33" borderId="28" xfId="0" applyNumberFormat="1" applyFont="1" applyFill="1" applyBorder="1"/>
    <xf numFmtId="164" fontId="16" fillId="33" borderId="28" xfId="0" applyNumberFormat="1" applyFont="1" applyFill="1" applyBorder="1"/>
    <xf numFmtId="0" fontId="16" fillId="33" borderId="28" xfId="0" applyFont="1" applyFill="1" applyBorder="1" applyAlignment="1">
      <alignment horizontal="left"/>
    </xf>
    <xf numFmtId="0" fontId="0" fillId="35" borderId="30" xfId="0" applyFill="1" applyBorder="1"/>
    <xf numFmtId="3" fontId="16" fillId="35" borderId="30" xfId="0" applyNumberFormat="1" applyFont="1" applyFill="1" applyBorder="1"/>
    <xf numFmtId="164" fontId="16" fillId="35" borderId="31" xfId="0" applyNumberFormat="1" applyFont="1" applyFill="1" applyBorder="1"/>
    <xf numFmtId="0" fontId="0" fillId="0" borderId="32" xfId="0" applyBorder="1" applyAlignment="1">
      <alignment horizontal="left" indent="2"/>
    </xf>
    <xf numFmtId="0" fontId="0" fillId="0" borderId="33" xfId="0" applyBorder="1"/>
    <xf numFmtId="3" fontId="0" fillId="0" borderId="33" xfId="0" applyNumberFormat="1" applyBorder="1"/>
    <xf numFmtId="164" fontId="0" fillId="0" borderId="34" xfId="0" applyNumberFormat="1" applyBorder="1"/>
    <xf numFmtId="3" fontId="0" fillId="0" borderId="36" xfId="0" applyNumberFormat="1" applyBorder="1"/>
    <xf numFmtId="164" fontId="0" fillId="0" borderId="37" xfId="0" applyNumberFormat="1" applyBorder="1"/>
    <xf numFmtId="0" fontId="21" fillId="0" borderId="36" xfId="0" applyFont="1" applyBorder="1" applyAlignment="1">
      <alignment horizontal="center"/>
    </xf>
    <xf numFmtId="0" fontId="0" fillId="35" borderId="33" xfId="0" applyFill="1" applyBorder="1"/>
    <xf numFmtId="3" fontId="16" fillId="35" borderId="33" xfId="0" applyNumberFormat="1" applyFont="1" applyFill="1" applyBorder="1"/>
    <xf numFmtId="164" fontId="16" fillId="35" borderId="34" xfId="0" applyNumberFormat="1" applyFont="1" applyFill="1" applyBorder="1"/>
    <xf numFmtId="0" fontId="0" fillId="0" borderId="35" xfId="0" applyBorder="1" applyAlignment="1">
      <alignment horizontal="left" indent="2"/>
    </xf>
    <xf numFmtId="0" fontId="0" fillId="0" borderId="33" xfId="0" applyFont="1" applyBorder="1"/>
    <xf numFmtId="0" fontId="16" fillId="35" borderId="29" xfId="0" applyFont="1" applyFill="1" applyBorder="1" applyAlignment="1">
      <alignment horizontal="left" indent="1"/>
    </xf>
    <xf numFmtId="0" fontId="16" fillId="35" borderId="32" xfId="0" applyFont="1" applyFill="1" applyBorder="1" applyAlignment="1">
      <alignment horizontal="left" indent="1"/>
    </xf>
    <xf numFmtId="0" fontId="0" fillId="0" borderId="38" xfId="0" applyBorder="1" applyAlignment="1">
      <alignment horizontal="left" indent="2"/>
    </xf>
    <xf numFmtId="0" fontId="0" fillId="0" borderId="39" xfId="0" applyBorder="1"/>
    <xf numFmtId="3" fontId="0" fillId="0" borderId="39" xfId="0" applyNumberFormat="1" applyBorder="1"/>
    <xf numFmtId="164" fontId="0" fillId="0" borderId="40" xfId="0" applyNumberFormat="1" applyBorder="1"/>
    <xf numFmtId="0" fontId="16" fillId="35" borderId="41" xfId="0" applyFont="1" applyFill="1" applyBorder="1"/>
    <xf numFmtId="0" fontId="16" fillId="35" borderId="42" xfId="0" applyFont="1" applyFill="1" applyBorder="1"/>
    <xf numFmtId="3" fontId="16" fillId="35" borderId="42" xfId="0" applyNumberFormat="1" applyFont="1" applyFill="1" applyBorder="1"/>
    <xf numFmtId="164" fontId="16" fillId="35" borderId="43" xfId="0" applyNumberFormat="1" applyFont="1" applyFill="1" applyBorder="1"/>
    <xf numFmtId="0" fontId="0" fillId="0" borderId="41" xfId="0" applyBorder="1" applyAlignment="1">
      <alignment horizontal="left" indent="2"/>
    </xf>
    <xf numFmtId="0" fontId="0" fillId="0" borderId="42" xfId="0" applyBorder="1"/>
    <xf numFmtId="3" fontId="0" fillId="0" borderId="42" xfId="0" applyNumberFormat="1" applyBorder="1"/>
    <xf numFmtId="164" fontId="0" fillId="0" borderId="43" xfId="0" applyNumberFormat="1" applyBorder="1"/>
    <xf numFmtId="0" fontId="0" fillId="0" borderId="44" xfId="0" applyBorder="1" applyAlignment="1">
      <alignment horizontal="left" indent="2"/>
    </xf>
    <xf numFmtId="0" fontId="0" fillId="0" borderId="45" xfId="0" applyBorder="1"/>
    <xf numFmtId="3" fontId="0" fillId="0" borderId="45" xfId="0" applyNumberFormat="1" applyBorder="1"/>
    <xf numFmtId="164" fontId="0" fillId="0" borderId="46" xfId="0" applyNumberFormat="1" applyBorder="1"/>
    <xf numFmtId="0" fontId="16" fillId="35" borderId="47" xfId="0" applyFont="1" applyFill="1" applyBorder="1"/>
    <xf numFmtId="0" fontId="16" fillId="35" borderId="48" xfId="0" applyFont="1" applyFill="1" applyBorder="1"/>
    <xf numFmtId="3" fontId="16" fillId="35" borderId="48" xfId="0" applyNumberFormat="1" applyFont="1" applyFill="1" applyBorder="1"/>
    <xf numFmtId="164" fontId="16" fillId="35" borderId="49" xfId="0" applyNumberFormat="1" applyFont="1" applyFill="1" applyBorder="1"/>
    <xf numFmtId="0" fontId="21" fillId="0" borderId="45" xfId="0" applyFont="1" applyBorder="1" applyAlignment="1">
      <alignment horizontal="center"/>
    </xf>
    <xf numFmtId="0" fontId="0" fillId="0" borderId="47" xfId="0" applyBorder="1" applyAlignment="1">
      <alignment horizontal="left" indent="2"/>
    </xf>
    <xf numFmtId="0" fontId="0" fillId="0" borderId="48" xfId="0" applyBorder="1"/>
    <xf numFmtId="3" fontId="0" fillId="0" borderId="48" xfId="0" applyNumberFormat="1" applyBorder="1"/>
    <xf numFmtId="164" fontId="0" fillId="0" borderId="49" xfId="0" applyNumberFormat="1" applyBorder="1"/>
    <xf numFmtId="0" fontId="16" fillId="35" borderId="41" xfId="0" applyFont="1" applyFill="1" applyBorder="1" applyAlignment="1">
      <alignment horizontal="left"/>
    </xf>
    <xf numFmtId="0" fontId="0" fillId="35" borderId="42" xfId="0" applyFill="1" applyBorder="1"/>
    <xf numFmtId="0" fontId="16" fillId="35" borderId="47" xfId="0" applyFont="1" applyFill="1" applyBorder="1" applyAlignment="1">
      <alignment horizontal="left"/>
    </xf>
    <xf numFmtId="0" fontId="0" fillId="35" borderId="48" xfId="0" applyFill="1" applyBorder="1"/>
    <xf numFmtId="0" fontId="0" fillId="0" borderId="41" xfId="0" applyBorder="1"/>
    <xf numFmtId="0" fontId="0" fillId="0" borderId="44" xfId="0" applyBorder="1"/>
    <xf numFmtId="0" fontId="20" fillId="35" borderId="41" xfId="0" applyFont="1" applyFill="1" applyBorder="1" applyAlignment="1">
      <alignment horizontal="left"/>
    </xf>
    <xf numFmtId="0" fontId="0" fillId="0" borderId="41" xfId="0" applyFont="1" applyFill="1" applyBorder="1" applyAlignment="1">
      <alignment horizontal="left" indent="2"/>
    </xf>
    <xf numFmtId="0" fontId="19" fillId="35" borderId="41" xfId="0" applyFon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view="pageLayout" zoomScaleNormal="100" workbookViewId="0"/>
  </sheetViews>
  <sheetFormatPr defaultColWidth="9.140625" defaultRowHeight="15" x14ac:dyDescent="0.25"/>
  <cols>
    <col min="1" max="1" width="12" customWidth="1"/>
    <col min="2" max="2" width="30.7109375" customWidth="1"/>
    <col min="3" max="4" width="15.7109375" customWidth="1"/>
    <col min="5" max="5" width="12" customWidth="1"/>
  </cols>
  <sheetData>
    <row r="1" spans="2:4" ht="15.75" thickBot="1" x14ac:dyDescent="0.3"/>
    <row r="2" spans="2:4" ht="15.75" thickBot="1" x14ac:dyDescent="0.3">
      <c r="B2" s="2" t="s">
        <v>41</v>
      </c>
      <c r="C2" s="3" t="s">
        <v>46</v>
      </c>
      <c r="D2" s="4" t="s">
        <v>43</v>
      </c>
    </row>
    <row r="3" spans="2:4" x14ac:dyDescent="0.25">
      <c r="B3" s="6" t="s">
        <v>27</v>
      </c>
      <c r="C3" s="8">
        <v>5434589</v>
      </c>
      <c r="D3" s="9">
        <v>16129971.319999713</v>
      </c>
    </row>
    <row r="4" spans="2:4" x14ac:dyDescent="0.25">
      <c r="B4" s="24" t="s">
        <v>28</v>
      </c>
      <c r="C4" s="25">
        <v>2497632</v>
      </c>
      <c r="D4" s="35">
        <v>14140725.359999668</v>
      </c>
    </row>
    <row r="5" spans="2:4" x14ac:dyDescent="0.25">
      <c r="B5" s="24" t="s">
        <v>37</v>
      </c>
      <c r="C5" s="25">
        <v>739578</v>
      </c>
      <c r="D5" s="35">
        <v>4515888.2999998881</v>
      </c>
    </row>
    <row r="6" spans="2:4" x14ac:dyDescent="0.25">
      <c r="B6" s="24" t="s">
        <v>34</v>
      </c>
      <c r="C6" s="25">
        <v>2110052</v>
      </c>
      <c r="D6" s="35">
        <v>10716561.80999985</v>
      </c>
    </row>
    <row r="7" spans="2:4" x14ac:dyDescent="0.25">
      <c r="B7" s="24" t="s">
        <v>29</v>
      </c>
      <c r="C7" s="25">
        <v>3555502</v>
      </c>
      <c r="D7" s="35">
        <v>5794277.5899998257</v>
      </c>
    </row>
    <row r="8" spans="2:4" x14ac:dyDescent="0.25">
      <c r="B8" s="24" t="s">
        <v>33</v>
      </c>
      <c r="C8" s="25">
        <v>1787283</v>
      </c>
      <c r="D8" s="35">
        <v>6317868.3799998835</v>
      </c>
    </row>
    <row r="9" spans="2:4" x14ac:dyDescent="0.25">
      <c r="B9" s="24" t="s">
        <v>40</v>
      </c>
      <c r="C9" s="25">
        <v>664940</v>
      </c>
      <c r="D9" s="35">
        <v>2459171.57999996</v>
      </c>
    </row>
    <row r="10" spans="2:4" x14ac:dyDescent="0.25">
      <c r="B10" s="24" t="s">
        <v>13</v>
      </c>
      <c r="C10" s="25">
        <v>633549</v>
      </c>
      <c r="D10" s="35">
        <v>867619.40999998001</v>
      </c>
    </row>
    <row r="11" spans="2:4" x14ac:dyDescent="0.25">
      <c r="B11" s="26" t="s">
        <v>0</v>
      </c>
      <c r="C11" s="27">
        <v>15713002</v>
      </c>
      <c r="D11" s="36">
        <v>21098774.97999952</v>
      </c>
    </row>
    <row r="12" spans="2:4" x14ac:dyDescent="0.25">
      <c r="B12" s="24" t="s">
        <v>12</v>
      </c>
      <c r="C12" s="25">
        <v>52980</v>
      </c>
      <c r="D12" s="35">
        <v>231716.15999999497</v>
      </c>
    </row>
    <row r="13" spans="2:4" ht="15.75" thickBot="1" x14ac:dyDescent="0.3">
      <c r="B13" s="28" t="s">
        <v>8</v>
      </c>
      <c r="C13" s="29">
        <v>77215</v>
      </c>
      <c r="D13" s="37">
        <v>1025995.5699999839</v>
      </c>
    </row>
    <row r="14" spans="2:4" x14ac:dyDescent="0.25">
      <c r="B14" s="38" t="s">
        <v>47</v>
      </c>
      <c r="C14" s="39">
        <f>SUM(C3:C13)</f>
        <v>33266322</v>
      </c>
      <c r="D14" s="40">
        <f>SUM(D3:D13)</f>
        <v>83298570.459998265</v>
      </c>
    </row>
    <row r="15" spans="2:4" x14ac:dyDescent="0.25">
      <c r="B15" s="43" t="s">
        <v>44</v>
      </c>
      <c r="C15" s="45" t="s">
        <v>49</v>
      </c>
      <c r="D15" s="44">
        <f>D14*0.0275</f>
        <v>2290710.6876499522</v>
      </c>
    </row>
    <row r="16" spans="2:4" x14ac:dyDescent="0.25">
      <c r="B16" s="43" t="s">
        <v>45</v>
      </c>
      <c r="C16" s="45" t="s">
        <v>49</v>
      </c>
      <c r="D16" s="44">
        <f>D15*0.1</f>
        <v>229071.06876499523</v>
      </c>
    </row>
    <row r="17" spans="2:4" ht="15.75" thickBot="1" x14ac:dyDescent="0.3">
      <c r="B17" s="41" t="s">
        <v>48</v>
      </c>
      <c r="C17" s="46" t="s">
        <v>49</v>
      </c>
      <c r="D17" s="42">
        <f>SUM(D14:D16)</f>
        <v>85818352.216413215</v>
      </c>
    </row>
  </sheetData>
  <pageMargins left="0.70866141732283472" right="0.70866141732283472" top="0.74803149606299213" bottom="0.74803149606299213" header="0.19685039370078741" footer="0.31496062992125984"/>
  <pageSetup paperSize="9" orientation="portrait" r:id="rId1"/>
  <headerFooter>
    <oddHeader>&amp;C&amp;"-,Bold"&amp;14SAS Expenditure (by Main Groups)
FY 2013-14</oddHeader>
    <oddFooter>&amp;C&amp;"-,Bold Italic"&amp;9&amp;K09-021Highlighted group indicates the group with the highest cost.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0"/>
  <sheetViews>
    <sheetView view="pageLayout" zoomScaleNormal="100" workbookViewId="0"/>
  </sheetViews>
  <sheetFormatPr defaultColWidth="9.140625" defaultRowHeight="15" x14ac:dyDescent="0.25"/>
  <cols>
    <col min="1" max="1" width="8" customWidth="1"/>
    <col min="2" max="2" width="35.140625" customWidth="1"/>
    <col min="3" max="3" width="15.7109375" customWidth="1"/>
    <col min="4" max="4" width="20.140625" style="1" customWidth="1"/>
    <col min="5" max="5" width="8" customWidth="1"/>
  </cols>
  <sheetData>
    <row r="1" spans="2:4" ht="15.75" thickBot="1" x14ac:dyDescent="0.3"/>
    <row r="2" spans="2:4" ht="15.75" thickBot="1" x14ac:dyDescent="0.3">
      <c r="B2" s="2" t="s">
        <v>42</v>
      </c>
      <c r="C2" s="3" t="s">
        <v>46</v>
      </c>
      <c r="D2" s="5" t="s">
        <v>43</v>
      </c>
    </row>
    <row r="3" spans="2:4" ht="15.75" thickBot="1" x14ac:dyDescent="0.3">
      <c r="B3" s="21" t="s">
        <v>50</v>
      </c>
      <c r="C3" s="30"/>
      <c r="D3" s="31"/>
    </row>
    <row r="4" spans="2:4" x14ac:dyDescent="0.25">
      <c r="B4" s="7" t="s">
        <v>36</v>
      </c>
      <c r="C4" s="8">
        <v>156450</v>
      </c>
      <c r="D4" s="9">
        <v>214805.84999999357</v>
      </c>
    </row>
    <row r="5" spans="2:4" x14ac:dyDescent="0.25">
      <c r="B5" s="10" t="s">
        <v>24</v>
      </c>
      <c r="C5" s="11">
        <v>4584107</v>
      </c>
      <c r="D5" s="12">
        <v>12790116.769999759</v>
      </c>
    </row>
    <row r="6" spans="2:4" ht="15.75" thickBot="1" x14ac:dyDescent="0.3">
      <c r="B6" s="15" t="s">
        <v>31</v>
      </c>
      <c r="C6" s="16">
        <v>694032</v>
      </c>
      <c r="D6" s="17">
        <v>3125048.6999999518</v>
      </c>
    </row>
    <row r="7" spans="2:4" ht="15.75" thickBot="1" x14ac:dyDescent="0.3">
      <c r="B7" s="21" t="s">
        <v>51</v>
      </c>
      <c r="C7" s="30"/>
      <c r="D7" s="31"/>
    </row>
    <row r="8" spans="2:4" x14ac:dyDescent="0.25">
      <c r="B8" s="7" t="s">
        <v>26</v>
      </c>
      <c r="C8" s="8">
        <v>1236998</v>
      </c>
      <c r="D8" s="9">
        <v>5892621.8499998171</v>
      </c>
    </row>
    <row r="9" spans="2:4" ht="15.75" thickBot="1" x14ac:dyDescent="0.3">
      <c r="B9" s="18" t="s">
        <v>25</v>
      </c>
      <c r="C9" s="19">
        <v>1260634</v>
      </c>
      <c r="D9" s="20">
        <v>8248103.5099998424</v>
      </c>
    </row>
    <row r="10" spans="2:4" ht="15.75" thickBot="1" x14ac:dyDescent="0.3">
      <c r="B10" s="21" t="s">
        <v>52</v>
      </c>
      <c r="C10" s="13"/>
      <c r="D10" s="14"/>
    </row>
    <row r="11" spans="2:4" x14ac:dyDescent="0.25">
      <c r="B11" s="7" t="s">
        <v>26</v>
      </c>
      <c r="C11" s="8">
        <v>230118</v>
      </c>
      <c r="D11" s="9">
        <v>1248553.7499999627</v>
      </c>
    </row>
    <row r="12" spans="2:4" ht="15.75" thickBot="1" x14ac:dyDescent="0.3">
      <c r="B12" s="18" t="s">
        <v>25</v>
      </c>
      <c r="C12" s="19">
        <v>509460</v>
      </c>
      <c r="D12" s="20">
        <v>3267334.549999929</v>
      </c>
    </row>
    <row r="13" spans="2:4" ht="15.75" thickBot="1" x14ac:dyDescent="0.3">
      <c r="B13" s="21" t="s">
        <v>53</v>
      </c>
      <c r="C13" s="13"/>
      <c r="D13" s="14"/>
    </row>
    <row r="14" spans="2:4" x14ac:dyDescent="0.25">
      <c r="B14" s="7" t="s">
        <v>23</v>
      </c>
      <c r="C14" s="8">
        <v>635018</v>
      </c>
      <c r="D14" s="9">
        <v>2629198.7899999507</v>
      </c>
    </row>
    <row r="15" spans="2:4" x14ac:dyDescent="0.25">
      <c r="B15" s="7" t="s">
        <v>38</v>
      </c>
      <c r="C15" s="8">
        <v>393685</v>
      </c>
      <c r="D15" s="9">
        <v>1866854.2699999325</v>
      </c>
    </row>
    <row r="16" spans="2:4" x14ac:dyDescent="0.25">
      <c r="B16" s="10" t="s">
        <v>35</v>
      </c>
      <c r="C16" s="11">
        <v>636988</v>
      </c>
      <c r="D16" s="12">
        <v>3720326.8399999812</v>
      </c>
    </row>
    <row r="17" spans="2:4" x14ac:dyDescent="0.25">
      <c r="B17" s="7" t="s">
        <v>30</v>
      </c>
      <c r="C17" s="8">
        <v>306081</v>
      </c>
      <c r="D17" s="9">
        <v>1558916.4099999641</v>
      </c>
    </row>
    <row r="18" spans="2:4" ht="15.75" thickBot="1" x14ac:dyDescent="0.3">
      <c r="B18" s="15" t="s">
        <v>39</v>
      </c>
      <c r="C18" s="16">
        <v>138280</v>
      </c>
      <c r="D18" s="17">
        <v>941265.49999998882</v>
      </c>
    </row>
    <row r="19" spans="2:4" ht="15.75" thickBot="1" x14ac:dyDescent="0.3">
      <c r="B19" s="21" t="s">
        <v>54</v>
      </c>
      <c r="C19" s="13"/>
      <c r="D19" s="14"/>
    </row>
    <row r="20" spans="2:4" x14ac:dyDescent="0.25">
      <c r="B20" s="10" t="s">
        <v>11</v>
      </c>
      <c r="C20" s="11">
        <v>2474532</v>
      </c>
      <c r="D20" s="12">
        <v>4103640.5099999025</v>
      </c>
    </row>
    <row r="21" spans="2:4" ht="15.75" thickBot="1" x14ac:dyDescent="0.3">
      <c r="B21" s="15" t="s">
        <v>22</v>
      </c>
      <c r="C21" s="16">
        <v>1080970</v>
      </c>
      <c r="D21" s="17">
        <v>1690637.0799999379</v>
      </c>
    </row>
    <row r="22" spans="2:4" ht="15.75" thickBot="1" x14ac:dyDescent="0.3">
      <c r="B22" s="21" t="s">
        <v>33</v>
      </c>
      <c r="C22" s="22"/>
      <c r="D22" s="23"/>
    </row>
    <row r="23" spans="2:4" x14ac:dyDescent="0.25">
      <c r="B23" s="10" t="s">
        <v>11</v>
      </c>
      <c r="C23" s="11">
        <v>1514200</v>
      </c>
      <c r="D23" s="12">
        <v>5001459.7699999167</v>
      </c>
    </row>
    <row r="24" spans="2:4" ht="15.75" thickBot="1" x14ac:dyDescent="0.3">
      <c r="B24" s="15" t="s">
        <v>22</v>
      </c>
      <c r="C24" s="16">
        <v>273083</v>
      </c>
      <c r="D24" s="17">
        <v>1316408.6099999524</v>
      </c>
    </row>
    <row r="25" spans="2:4" ht="15.75" thickBot="1" x14ac:dyDescent="0.3">
      <c r="B25" s="21" t="s">
        <v>40</v>
      </c>
      <c r="C25" s="22"/>
      <c r="D25" s="23"/>
    </row>
    <row r="26" spans="2:4" x14ac:dyDescent="0.25">
      <c r="B26" s="10" t="s">
        <v>11</v>
      </c>
      <c r="C26" s="11">
        <v>662870</v>
      </c>
      <c r="D26" s="12">
        <v>2451918.2999999602</v>
      </c>
    </row>
    <row r="27" spans="2:4" ht="15.75" thickBot="1" x14ac:dyDescent="0.3">
      <c r="B27" s="15" t="s">
        <v>22</v>
      </c>
      <c r="C27" s="16">
        <v>2070</v>
      </c>
      <c r="D27" s="17">
        <v>7253.2799999999188</v>
      </c>
    </row>
    <row r="28" spans="2:4" ht="15.75" thickBot="1" x14ac:dyDescent="0.3">
      <c r="B28" s="21" t="s">
        <v>13</v>
      </c>
      <c r="C28" s="22"/>
      <c r="D28" s="23"/>
    </row>
    <row r="29" spans="2:4" x14ac:dyDescent="0.25">
      <c r="B29" s="7" t="s">
        <v>14</v>
      </c>
      <c r="C29" s="8">
        <v>25273</v>
      </c>
      <c r="D29" s="9">
        <v>140465.39999999653</v>
      </c>
    </row>
    <row r="30" spans="2:4" x14ac:dyDescent="0.25">
      <c r="B30" s="7" t="s">
        <v>20</v>
      </c>
      <c r="C30" s="8">
        <v>107624</v>
      </c>
      <c r="D30" s="9">
        <v>199004.64999999371</v>
      </c>
    </row>
    <row r="31" spans="2:4" x14ac:dyDescent="0.25">
      <c r="B31" s="10" t="s">
        <v>18</v>
      </c>
      <c r="C31" s="11">
        <v>500635</v>
      </c>
      <c r="D31" s="12">
        <v>527400.61999999068</v>
      </c>
    </row>
    <row r="32" spans="2:4" ht="15.75" thickBot="1" x14ac:dyDescent="0.3">
      <c r="B32" s="15" t="s">
        <v>32</v>
      </c>
      <c r="C32" s="16">
        <v>17</v>
      </c>
      <c r="D32" s="17">
        <v>748.73999999997613</v>
      </c>
    </row>
    <row r="33" spans="2:4" ht="15.75" thickBot="1" x14ac:dyDescent="0.3">
      <c r="B33" s="21" t="s">
        <v>0</v>
      </c>
      <c r="C33" s="22"/>
      <c r="D33" s="23"/>
    </row>
    <row r="34" spans="2:4" x14ac:dyDescent="0.25">
      <c r="B34" s="7" t="s">
        <v>3</v>
      </c>
      <c r="C34" s="8">
        <v>1962800</v>
      </c>
      <c r="D34" s="9">
        <v>2980399.0799999316</v>
      </c>
    </row>
    <row r="35" spans="2:4" x14ac:dyDescent="0.25">
      <c r="B35" s="7" t="s">
        <v>19</v>
      </c>
      <c r="C35" s="8">
        <v>16487</v>
      </c>
      <c r="D35" s="9">
        <v>98592.259999996604</v>
      </c>
    </row>
    <row r="36" spans="2:4" x14ac:dyDescent="0.25">
      <c r="B36" s="7" t="s">
        <v>15</v>
      </c>
      <c r="C36" s="8">
        <v>1074</v>
      </c>
      <c r="D36" s="9">
        <v>2475.0899999999406</v>
      </c>
    </row>
    <row r="37" spans="2:4" x14ac:dyDescent="0.25">
      <c r="B37" s="7" t="s">
        <v>5</v>
      </c>
      <c r="C37" s="8">
        <v>7392031</v>
      </c>
      <c r="D37" s="9">
        <v>3350697.279999956</v>
      </c>
    </row>
    <row r="38" spans="2:4" x14ac:dyDescent="0.25">
      <c r="B38" s="7" t="s">
        <v>17</v>
      </c>
      <c r="C38" s="8">
        <v>5390</v>
      </c>
      <c r="D38" s="9">
        <v>10197.879999999697</v>
      </c>
    </row>
    <row r="39" spans="2:4" x14ac:dyDescent="0.25">
      <c r="B39" s="7" t="s">
        <v>6</v>
      </c>
      <c r="C39" s="8">
        <v>16633</v>
      </c>
      <c r="D39" s="9">
        <v>123096.48999999775</v>
      </c>
    </row>
    <row r="40" spans="2:4" x14ac:dyDescent="0.25">
      <c r="B40" s="7" t="s">
        <v>4</v>
      </c>
      <c r="C40" s="8">
        <v>90829</v>
      </c>
      <c r="D40" s="9">
        <v>493876.18999999267</v>
      </c>
    </row>
    <row r="41" spans="2:4" x14ac:dyDescent="0.25">
      <c r="B41" s="7" t="s">
        <v>21</v>
      </c>
      <c r="C41" s="8">
        <v>22610</v>
      </c>
      <c r="D41" s="9">
        <v>1364236.2399999921</v>
      </c>
    </row>
    <row r="42" spans="2:4" x14ac:dyDescent="0.25">
      <c r="B42" s="7" t="s">
        <v>16</v>
      </c>
      <c r="C42" s="8">
        <v>151722</v>
      </c>
      <c r="D42" s="9">
        <v>332268.8399999956</v>
      </c>
    </row>
    <row r="43" spans="2:4" x14ac:dyDescent="0.25">
      <c r="B43" s="7" t="s">
        <v>2</v>
      </c>
      <c r="C43" s="8">
        <v>94067</v>
      </c>
      <c r="D43" s="9">
        <v>739253.90999997337</v>
      </c>
    </row>
    <row r="44" spans="2:4" x14ac:dyDescent="0.25">
      <c r="B44" s="7" t="s">
        <v>1</v>
      </c>
      <c r="C44" s="8">
        <v>3848432</v>
      </c>
      <c r="D44" s="9">
        <v>3117468.5599999186</v>
      </c>
    </row>
    <row r="45" spans="2:4" x14ac:dyDescent="0.25">
      <c r="B45" s="10" t="s">
        <v>7</v>
      </c>
      <c r="C45" s="11">
        <v>1821913</v>
      </c>
      <c r="D45" s="12">
        <v>8244332.2799997916</v>
      </c>
    </row>
    <row r="46" spans="2:4" ht="15.75" thickBot="1" x14ac:dyDescent="0.3">
      <c r="B46" s="15" t="s">
        <v>10</v>
      </c>
      <c r="C46" s="16">
        <v>289014</v>
      </c>
      <c r="D46" s="17">
        <v>241880.87999999628</v>
      </c>
    </row>
    <row r="47" spans="2:4" ht="15.75" thickBot="1" x14ac:dyDescent="0.3">
      <c r="B47" s="21" t="s">
        <v>12</v>
      </c>
      <c r="C47" s="22"/>
      <c r="D47" s="23"/>
    </row>
    <row r="48" spans="2:4" ht="15.75" thickBot="1" x14ac:dyDescent="0.3">
      <c r="B48" s="18" t="s">
        <v>9</v>
      </c>
      <c r="C48" s="19">
        <v>52980</v>
      </c>
      <c r="D48" s="20">
        <v>231716.15999999497</v>
      </c>
    </row>
    <row r="49" spans="2:4" ht="15.75" thickBot="1" x14ac:dyDescent="0.3">
      <c r="B49" s="21" t="s">
        <v>8</v>
      </c>
      <c r="C49" s="22"/>
      <c r="D49" s="23"/>
    </row>
    <row r="50" spans="2:4" ht="15.75" thickBot="1" x14ac:dyDescent="0.3">
      <c r="B50" s="34" t="s">
        <v>9</v>
      </c>
      <c r="C50" s="32">
        <v>77215</v>
      </c>
      <c r="D50" s="33">
        <v>1025995.5699999828</v>
      </c>
    </row>
  </sheetData>
  <pageMargins left="0.70866141732283472" right="0.70866141732283472" top="0.66666666666666663" bottom="0.59055118110236227" header="0.11811023622047245" footer="0.19685039370078741"/>
  <pageSetup paperSize="9" orientation="portrait" r:id="rId1"/>
  <headerFooter>
    <oddHeader>&amp;C&amp;"-,Bold"&amp;14SAS Expenditure (by Sub Groups)
FY 2013-14</oddHeader>
    <oddFooter>&amp;C&amp;"-,Bold Italic"&amp;9&amp;K09-021Highlighted subgroups indicate subgroups with the highest costs (within a group).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5"/>
  <sheetViews>
    <sheetView tabSelected="1" view="pageLayout" zoomScale="90" zoomScaleNormal="100" zoomScalePageLayoutView="90" workbookViewId="0"/>
  </sheetViews>
  <sheetFormatPr defaultColWidth="9.140625" defaultRowHeight="15" x14ac:dyDescent="0.25"/>
  <cols>
    <col min="1" max="1" width="27.5703125" customWidth="1"/>
    <col min="2" max="2" width="63" customWidth="1"/>
    <col min="3" max="3" width="20.140625" style="47" customWidth="1"/>
    <col min="4" max="4" width="20.140625" style="1" customWidth="1"/>
  </cols>
  <sheetData>
    <row r="1" spans="1:4" x14ac:dyDescent="0.25">
      <c r="A1" s="48" t="s">
        <v>55</v>
      </c>
      <c r="B1" s="48" t="s">
        <v>56</v>
      </c>
      <c r="C1" s="49" t="s">
        <v>57</v>
      </c>
      <c r="D1" s="50" t="s">
        <v>43</v>
      </c>
    </row>
    <row r="2" spans="1:4" x14ac:dyDescent="0.25">
      <c r="A2" s="48" t="s">
        <v>27</v>
      </c>
      <c r="B2" s="48"/>
      <c r="C2" s="51">
        <v>5434589</v>
      </c>
      <c r="D2" s="52">
        <v>16129971.319999713</v>
      </c>
    </row>
    <row r="3" spans="1:4" x14ac:dyDescent="0.25">
      <c r="A3" s="87" t="s">
        <v>36</v>
      </c>
      <c r="B3" s="88"/>
      <c r="C3" s="89">
        <v>156450</v>
      </c>
      <c r="D3" s="90">
        <v>214805.84999999357</v>
      </c>
    </row>
    <row r="4" spans="1:4" x14ac:dyDescent="0.25">
      <c r="A4" s="79" t="s">
        <v>64</v>
      </c>
      <c r="B4" s="80" t="s">
        <v>65</v>
      </c>
      <c r="C4" s="81">
        <v>15060</v>
      </c>
      <c r="D4" s="82">
        <v>20677.379999999364</v>
      </c>
    </row>
    <row r="5" spans="1:4" x14ac:dyDescent="0.25">
      <c r="A5" s="79" t="s">
        <v>66</v>
      </c>
      <c r="B5" s="80" t="s">
        <v>67</v>
      </c>
      <c r="C5" s="81">
        <v>24300</v>
      </c>
      <c r="D5" s="82">
        <v>33363.899999998954</v>
      </c>
    </row>
    <row r="6" spans="1:4" x14ac:dyDescent="0.25">
      <c r="A6" s="79" t="s">
        <v>68</v>
      </c>
      <c r="B6" s="80" t="s">
        <v>69</v>
      </c>
      <c r="C6" s="81">
        <v>22530</v>
      </c>
      <c r="D6" s="82">
        <v>30933.68999999914</v>
      </c>
    </row>
    <row r="7" spans="1:4" x14ac:dyDescent="0.25">
      <c r="A7" s="79" t="s">
        <v>70</v>
      </c>
      <c r="B7" s="80" t="s">
        <v>71</v>
      </c>
      <c r="C7" s="81">
        <v>13320</v>
      </c>
      <c r="D7" s="82">
        <v>18288.359999999509</v>
      </c>
    </row>
    <row r="8" spans="1:4" x14ac:dyDescent="0.25">
      <c r="A8" s="79" t="s">
        <v>72</v>
      </c>
      <c r="B8" s="80" t="s">
        <v>73</v>
      </c>
      <c r="C8" s="81">
        <v>72750</v>
      </c>
      <c r="D8" s="82">
        <v>99885.749999996959</v>
      </c>
    </row>
    <row r="9" spans="1:4" x14ac:dyDescent="0.25">
      <c r="A9" s="79" t="s">
        <v>74</v>
      </c>
      <c r="B9" s="80" t="s">
        <v>75</v>
      </c>
      <c r="C9" s="81">
        <v>8490</v>
      </c>
      <c r="D9" s="82">
        <v>11656.769999999684</v>
      </c>
    </row>
    <row r="10" spans="1:4" x14ac:dyDescent="0.25">
      <c r="A10" s="75" t="s">
        <v>24</v>
      </c>
      <c r="B10" s="76"/>
      <c r="C10" s="77">
        <v>4584107</v>
      </c>
      <c r="D10" s="78">
        <v>12790116.769999759</v>
      </c>
    </row>
    <row r="11" spans="1:4" x14ac:dyDescent="0.25">
      <c r="A11" s="79" t="s">
        <v>76</v>
      </c>
      <c r="B11" s="80" t="s">
        <v>77</v>
      </c>
      <c r="C11" s="81">
        <v>27330</v>
      </c>
      <c r="D11" s="82">
        <v>82235.969999998764</v>
      </c>
    </row>
    <row r="12" spans="1:4" x14ac:dyDescent="0.25">
      <c r="A12" s="79" t="s">
        <v>78</v>
      </c>
      <c r="B12" s="80" t="s">
        <v>79</v>
      </c>
      <c r="C12" s="81">
        <v>314790</v>
      </c>
      <c r="D12" s="82">
        <v>860950.64999998279</v>
      </c>
    </row>
    <row r="13" spans="1:4" x14ac:dyDescent="0.25">
      <c r="A13" s="79" t="s">
        <v>80</v>
      </c>
      <c r="B13" s="80" t="s">
        <v>79</v>
      </c>
      <c r="C13" s="81">
        <v>51360</v>
      </c>
      <c r="D13" s="82">
        <v>140469.59999999695</v>
      </c>
    </row>
    <row r="14" spans="1:4" x14ac:dyDescent="0.25">
      <c r="A14" s="79" t="s">
        <v>81</v>
      </c>
      <c r="B14" s="80" t="s">
        <v>82</v>
      </c>
      <c r="C14" s="81">
        <v>133560</v>
      </c>
      <c r="D14" s="82">
        <v>365286.59999999218</v>
      </c>
    </row>
    <row r="15" spans="1:4" x14ac:dyDescent="0.25">
      <c r="A15" s="79" t="s">
        <v>83</v>
      </c>
      <c r="B15" s="80" t="s">
        <v>65</v>
      </c>
      <c r="C15" s="81">
        <v>47940</v>
      </c>
      <c r="D15" s="82">
        <v>131115.89999999711</v>
      </c>
    </row>
    <row r="16" spans="1:4" x14ac:dyDescent="0.25">
      <c r="A16" s="79" t="s">
        <v>84</v>
      </c>
      <c r="B16" s="80" t="s">
        <v>65</v>
      </c>
      <c r="C16" s="81">
        <v>6390</v>
      </c>
      <c r="D16" s="82">
        <v>17476.649999999605</v>
      </c>
    </row>
    <row r="17" spans="1:4" x14ac:dyDescent="0.25">
      <c r="A17" s="79" t="s">
        <v>85</v>
      </c>
      <c r="B17" s="80" t="s">
        <v>86</v>
      </c>
      <c r="C17" s="81">
        <v>31920</v>
      </c>
      <c r="D17" s="82">
        <v>87301.199999998324</v>
      </c>
    </row>
    <row r="18" spans="1:4" x14ac:dyDescent="0.25">
      <c r="A18" s="79" t="s">
        <v>87</v>
      </c>
      <c r="B18" s="80" t="s">
        <v>86</v>
      </c>
      <c r="C18" s="81">
        <v>3870</v>
      </c>
      <c r="D18" s="82">
        <v>10584.449999999797</v>
      </c>
    </row>
    <row r="19" spans="1:4" x14ac:dyDescent="0.25">
      <c r="A19" s="79" t="s">
        <v>88</v>
      </c>
      <c r="B19" s="80" t="s">
        <v>75</v>
      </c>
      <c r="C19" s="81">
        <v>1620</v>
      </c>
      <c r="D19" s="82">
        <v>4430.6999999998952</v>
      </c>
    </row>
    <row r="20" spans="1:4" x14ac:dyDescent="0.25">
      <c r="A20" s="79" t="s">
        <v>89</v>
      </c>
      <c r="B20" s="80" t="s">
        <v>90</v>
      </c>
      <c r="C20" s="81">
        <v>280289</v>
      </c>
      <c r="D20" s="82">
        <v>766590.36999998393</v>
      </c>
    </row>
    <row r="21" spans="1:4" x14ac:dyDescent="0.25">
      <c r="A21" s="79" t="s">
        <v>91</v>
      </c>
      <c r="B21" s="80" t="s">
        <v>92</v>
      </c>
      <c r="C21" s="81">
        <v>11340</v>
      </c>
      <c r="D21" s="82">
        <v>31014.899999999288</v>
      </c>
    </row>
    <row r="22" spans="1:4" x14ac:dyDescent="0.25">
      <c r="A22" s="79" t="s">
        <v>93</v>
      </c>
      <c r="B22" s="80" t="s">
        <v>75</v>
      </c>
      <c r="C22" s="81">
        <v>27840</v>
      </c>
      <c r="D22" s="82">
        <v>76142.399999998393</v>
      </c>
    </row>
    <row r="23" spans="1:4" x14ac:dyDescent="0.25">
      <c r="A23" s="79" t="s">
        <v>94</v>
      </c>
      <c r="B23" s="80" t="s">
        <v>95</v>
      </c>
      <c r="C23" s="81">
        <v>62010</v>
      </c>
      <c r="D23" s="82">
        <v>169597.34999999692</v>
      </c>
    </row>
    <row r="24" spans="1:4" x14ac:dyDescent="0.25">
      <c r="A24" s="79" t="s">
        <v>96</v>
      </c>
      <c r="B24" s="80" t="s">
        <v>95</v>
      </c>
      <c r="C24" s="81">
        <v>41340</v>
      </c>
      <c r="D24" s="82">
        <v>113064.89999999769</v>
      </c>
    </row>
    <row r="25" spans="1:4" x14ac:dyDescent="0.25">
      <c r="A25" s="79" t="s">
        <v>97</v>
      </c>
      <c r="B25" s="80" t="s">
        <v>95</v>
      </c>
      <c r="C25" s="81">
        <v>408330</v>
      </c>
      <c r="D25" s="82">
        <v>1116782.5499999775</v>
      </c>
    </row>
    <row r="26" spans="1:4" x14ac:dyDescent="0.25">
      <c r="A26" s="79" t="s">
        <v>98</v>
      </c>
      <c r="B26" s="80" t="s">
        <v>99</v>
      </c>
      <c r="C26" s="81">
        <v>47940</v>
      </c>
      <c r="D26" s="82">
        <v>131115.8999999972</v>
      </c>
    </row>
    <row r="27" spans="1:4" x14ac:dyDescent="0.25">
      <c r="A27" s="79" t="s">
        <v>100</v>
      </c>
      <c r="B27" s="80" t="s">
        <v>99</v>
      </c>
      <c r="C27" s="81">
        <v>212340</v>
      </c>
      <c r="D27" s="82">
        <v>580749.89999998815</v>
      </c>
    </row>
    <row r="28" spans="1:4" x14ac:dyDescent="0.25">
      <c r="A28" s="79" t="s">
        <v>101</v>
      </c>
      <c r="B28" s="80" t="s">
        <v>102</v>
      </c>
      <c r="C28" s="81">
        <v>57660</v>
      </c>
      <c r="D28" s="82">
        <v>173498.93999999762</v>
      </c>
    </row>
    <row r="29" spans="1:4" x14ac:dyDescent="0.25">
      <c r="A29" s="79" t="s">
        <v>103</v>
      </c>
      <c r="B29" s="80" t="s">
        <v>102</v>
      </c>
      <c r="C29" s="81">
        <v>375660</v>
      </c>
      <c r="D29" s="82">
        <v>1130360.9399999853</v>
      </c>
    </row>
    <row r="30" spans="1:4" x14ac:dyDescent="0.25">
      <c r="A30" s="79" t="s">
        <v>104</v>
      </c>
      <c r="B30" s="80" t="s">
        <v>105</v>
      </c>
      <c r="C30" s="81">
        <v>197340</v>
      </c>
      <c r="D30" s="82">
        <v>593796.05999999098</v>
      </c>
    </row>
    <row r="31" spans="1:4" x14ac:dyDescent="0.25">
      <c r="A31" s="79" t="s">
        <v>106</v>
      </c>
      <c r="B31" s="80" t="s">
        <v>107</v>
      </c>
      <c r="C31" s="81">
        <v>73890</v>
      </c>
      <c r="D31" s="82">
        <v>202089.14999999589</v>
      </c>
    </row>
    <row r="32" spans="1:4" x14ac:dyDescent="0.25">
      <c r="A32" s="79" t="s">
        <v>108</v>
      </c>
      <c r="B32" s="80" t="s">
        <v>109</v>
      </c>
      <c r="C32" s="81">
        <v>56670</v>
      </c>
      <c r="D32" s="82">
        <v>154992.44999999684</v>
      </c>
    </row>
    <row r="33" spans="1:4" x14ac:dyDescent="0.25">
      <c r="A33" s="79" t="s">
        <v>110</v>
      </c>
      <c r="B33" s="80" t="s">
        <v>79</v>
      </c>
      <c r="C33" s="81">
        <v>36300</v>
      </c>
      <c r="D33" s="82">
        <v>99280.499999997817</v>
      </c>
    </row>
    <row r="34" spans="1:4" x14ac:dyDescent="0.25">
      <c r="A34" s="79" t="s">
        <v>111</v>
      </c>
      <c r="B34" s="80" t="s">
        <v>79</v>
      </c>
      <c r="C34" s="81">
        <v>18390</v>
      </c>
      <c r="D34" s="82">
        <v>50296.649999998888</v>
      </c>
    </row>
    <row r="35" spans="1:4" x14ac:dyDescent="0.25">
      <c r="A35" s="83" t="s">
        <v>112</v>
      </c>
      <c r="B35" s="84" t="s">
        <v>113</v>
      </c>
      <c r="C35" s="85">
        <v>592680</v>
      </c>
      <c r="D35" s="86">
        <v>1620979.7999999698</v>
      </c>
    </row>
    <row r="36" spans="1:4" x14ac:dyDescent="0.25">
      <c r="A36" s="48" t="s">
        <v>55</v>
      </c>
      <c r="B36" s="48" t="s">
        <v>56</v>
      </c>
      <c r="C36" s="49" t="s">
        <v>57</v>
      </c>
      <c r="D36" s="50" t="s">
        <v>43</v>
      </c>
    </row>
    <row r="37" spans="1:4" x14ac:dyDescent="0.25">
      <c r="A37" s="48" t="s">
        <v>27</v>
      </c>
      <c r="B37" s="48"/>
      <c r="C37" s="51">
        <v>5434589</v>
      </c>
      <c r="D37" s="52">
        <v>16129971.319999713</v>
      </c>
    </row>
    <row r="38" spans="1:4" x14ac:dyDescent="0.25">
      <c r="A38" s="92" t="s">
        <v>114</v>
      </c>
      <c r="B38" s="93" t="s">
        <v>115</v>
      </c>
      <c r="C38" s="94">
        <v>60900</v>
      </c>
      <c r="D38" s="95">
        <v>166561.49999999659</v>
      </c>
    </row>
    <row r="39" spans="1:4" x14ac:dyDescent="0.25">
      <c r="A39" s="79" t="s">
        <v>116</v>
      </c>
      <c r="B39" s="80" t="s">
        <v>117</v>
      </c>
      <c r="C39" s="81">
        <v>300270</v>
      </c>
      <c r="D39" s="82">
        <v>821238.44999998377</v>
      </c>
    </row>
    <row r="40" spans="1:4" x14ac:dyDescent="0.25">
      <c r="A40" s="79" t="s">
        <v>118</v>
      </c>
      <c r="B40" s="80" t="s">
        <v>119</v>
      </c>
      <c r="C40" s="81">
        <v>631998</v>
      </c>
      <c r="D40" s="82">
        <v>1728514.539999966</v>
      </c>
    </row>
    <row r="41" spans="1:4" x14ac:dyDescent="0.25">
      <c r="A41" s="79" t="s">
        <v>120</v>
      </c>
      <c r="B41" s="80" t="s">
        <v>105</v>
      </c>
      <c r="C41" s="81">
        <v>63510</v>
      </c>
      <c r="D41" s="82">
        <v>173699.8499999964</v>
      </c>
    </row>
    <row r="42" spans="1:4" x14ac:dyDescent="0.25">
      <c r="A42" s="79" t="s">
        <v>121</v>
      </c>
      <c r="B42" s="80" t="s">
        <v>122</v>
      </c>
      <c r="C42" s="81">
        <v>26850</v>
      </c>
      <c r="D42" s="82">
        <v>73434.749999998428</v>
      </c>
    </row>
    <row r="43" spans="1:4" x14ac:dyDescent="0.25">
      <c r="A43" s="79" t="s">
        <v>123</v>
      </c>
      <c r="B43" s="80" t="s">
        <v>102</v>
      </c>
      <c r="C43" s="81">
        <v>14040</v>
      </c>
      <c r="D43" s="82">
        <v>42246.35999999952</v>
      </c>
    </row>
    <row r="44" spans="1:4" x14ac:dyDescent="0.25">
      <c r="A44" s="79" t="s">
        <v>124</v>
      </c>
      <c r="B44" s="80" t="s">
        <v>95</v>
      </c>
      <c r="C44" s="81">
        <v>27930</v>
      </c>
      <c r="D44" s="82">
        <v>76388.549999998533</v>
      </c>
    </row>
    <row r="45" spans="1:4" x14ac:dyDescent="0.25">
      <c r="A45" s="79" t="s">
        <v>125</v>
      </c>
      <c r="B45" s="80" t="s">
        <v>126</v>
      </c>
      <c r="C45" s="81">
        <v>33210</v>
      </c>
      <c r="D45" s="82">
        <v>90829.349999998376</v>
      </c>
    </row>
    <row r="46" spans="1:4" x14ac:dyDescent="0.25">
      <c r="A46" s="79" t="s">
        <v>127</v>
      </c>
      <c r="B46" s="80" t="s">
        <v>102</v>
      </c>
      <c r="C46" s="81">
        <v>249810</v>
      </c>
      <c r="D46" s="82">
        <v>751678.28999998956</v>
      </c>
    </row>
    <row r="47" spans="1:4" x14ac:dyDescent="0.25">
      <c r="A47" s="79" t="s">
        <v>128</v>
      </c>
      <c r="B47" s="80" t="s">
        <v>129</v>
      </c>
      <c r="C47" s="81">
        <v>24780</v>
      </c>
      <c r="D47" s="82">
        <v>67773.299999998519</v>
      </c>
    </row>
    <row r="48" spans="1:4" x14ac:dyDescent="0.25">
      <c r="A48" s="79" t="s">
        <v>130</v>
      </c>
      <c r="B48" s="80" t="s">
        <v>79</v>
      </c>
      <c r="C48" s="81">
        <v>32010</v>
      </c>
      <c r="D48" s="82">
        <v>87547.349999998318</v>
      </c>
    </row>
    <row r="49" spans="1:4" x14ac:dyDescent="0.25">
      <c r="A49" s="75" t="s">
        <v>31</v>
      </c>
      <c r="B49" s="76"/>
      <c r="C49" s="77">
        <v>694032</v>
      </c>
      <c r="D49" s="78">
        <v>3125048.6999999518</v>
      </c>
    </row>
    <row r="50" spans="1:4" x14ac:dyDescent="0.25">
      <c r="A50" s="79" t="s">
        <v>131</v>
      </c>
      <c r="B50" s="80" t="s">
        <v>86</v>
      </c>
      <c r="C50" s="81">
        <v>74600</v>
      </c>
      <c r="D50" s="82">
        <v>330701.79999999469</v>
      </c>
    </row>
    <row r="51" spans="1:4" x14ac:dyDescent="0.25">
      <c r="A51" s="79" t="s">
        <v>132</v>
      </c>
      <c r="B51" s="80" t="s">
        <v>133</v>
      </c>
      <c r="C51" s="81">
        <v>14280</v>
      </c>
      <c r="D51" s="82">
        <v>67215.95999999941</v>
      </c>
    </row>
    <row r="52" spans="1:4" x14ac:dyDescent="0.25">
      <c r="A52" s="79" t="s">
        <v>134</v>
      </c>
      <c r="B52" s="80" t="s">
        <v>65</v>
      </c>
      <c r="C52" s="81">
        <v>37310</v>
      </c>
      <c r="D52" s="82">
        <v>165395.22999999727</v>
      </c>
    </row>
    <row r="53" spans="1:4" x14ac:dyDescent="0.25">
      <c r="A53" s="79" t="s">
        <v>135</v>
      </c>
      <c r="B53" s="80" t="s">
        <v>136</v>
      </c>
      <c r="C53" s="81">
        <v>18170</v>
      </c>
      <c r="D53" s="82">
        <v>85526.189999999158</v>
      </c>
    </row>
    <row r="54" spans="1:4" x14ac:dyDescent="0.25">
      <c r="A54" s="79" t="s">
        <v>137</v>
      </c>
      <c r="B54" s="80" t="s">
        <v>138</v>
      </c>
      <c r="C54" s="81">
        <v>31702</v>
      </c>
      <c r="D54" s="82">
        <v>140534.96999999747</v>
      </c>
    </row>
    <row r="55" spans="1:4" x14ac:dyDescent="0.25">
      <c r="A55" s="79" t="s">
        <v>139</v>
      </c>
      <c r="B55" s="80" t="s">
        <v>140</v>
      </c>
      <c r="C55" s="81">
        <v>34110</v>
      </c>
      <c r="D55" s="82">
        <v>151209.62999999707</v>
      </c>
    </row>
    <row r="56" spans="1:4" x14ac:dyDescent="0.25">
      <c r="A56" s="79" t="s">
        <v>141</v>
      </c>
      <c r="B56" s="80" t="s">
        <v>142</v>
      </c>
      <c r="C56" s="81">
        <v>6750</v>
      </c>
      <c r="D56" s="82">
        <v>29922.749999999549</v>
      </c>
    </row>
    <row r="57" spans="1:4" x14ac:dyDescent="0.25">
      <c r="A57" s="79" t="s">
        <v>143</v>
      </c>
      <c r="B57" s="80" t="s">
        <v>109</v>
      </c>
      <c r="C57" s="81">
        <v>62130</v>
      </c>
      <c r="D57" s="82">
        <v>275422.2899999955</v>
      </c>
    </row>
    <row r="58" spans="1:4" x14ac:dyDescent="0.25">
      <c r="A58" s="79" t="s">
        <v>144</v>
      </c>
      <c r="B58" s="80" t="s">
        <v>79</v>
      </c>
      <c r="C58" s="81">
        <v>6390</v>
      </c>
      <c r="D58" s="82">
        <v>28326.869999999442</v>
      </c>
    </row>
    <row r="59" spans="1:4" x14ac:dyDescent="0.25">
      <c r="A59" s="79" t="s">
        <v>145</v>
      </c>
      <c r="B59" s="80" t="s">
        <v>119</v>
      </c>
      <c r="C59" s="81">
        <v>84900</v>
      </c>
      <c r="D59" s="82">
        <v>376361.69999999355</v>
      </c>
    </row>
    <row r="60" spans="1:4" x14ac:dyDescent="0.25">
      <c r="A60" s="79" t="s">
        <v>146</v>
      </c>
      <c r="B60" s="80" t="s">
        <v>147</v>
      </c>
      <c r="C60" s="81">
        <v>72220</v>
      </c>
      <c r="D60" s="82">
        <v>320151.25999999384</v>
      </c>
    </row>
    <row r="61" spans="1:4" x14ac:dyDescent="0.25">
      <c r="A61" s="79" t="s">
        <v>148</v>
      </c>
      <c r="B61" s="80" t="s">
        <v>102</v>
      </c>
      <c r="C61" s="81">
        <v>144210</v>
      </c>
      <c r="D61" s="82">
        <v>678796.46999999357</v>
      </c>
    </row>
    <row r="62" spans="1:4" x14ac:dyDescent="0.25">
      <c r="A62" s="79" t="s">
        <v>149</v>
      </c>
      <c r="B62" s="80" t="s">
        <v>95</v>
      </c>
      <c r="C62" s="81">
        <v>106510</v>
      </c>
      <c r="D62" s="82">
        <v>472158.82999999146</v>
      </c>
    </row>
    <row r="63" spans="1:4" x14ac:dyDescent="0.25">
      <c r="A63" s="79" t="s">
        <v>150</v>
      </c>
      <c r="B63" s="80" t="s">
        <v>60</v>
      </c>
      <c r="C63" s="81">
        <v>240</v>
      </c>
      <c r="D63" s="82">
        <v>1063.9199999999837</v>
      </c>
    </row>
    <row r="64" spans="1:4" x14ac:dyDescent="0.25">
      <c r="A64" s="79" t="s">
        <v>151</v>
      </c>
      <c r="B64" s="80" t="s">
        <v>61</v>
      </c>
      <c r="C64" s="81">
        <v>510</v>
      </c>
      <c r="D64" s="82">
        <v>2260.8299999999617</v>
      </c>
    </row>
    <row r="65" spans="1:4" x14ac:dyDescent="0.25">
      <c r="A65" s="79"/>
      <c r="B65" s="80"/>
      <c r="C65" s="81"/>
      <c r="D65" s="82"/>
    </row>
    <row r="66" spans="1:4" x14ac:dyDescent="0.25">
      <c r="A66" s="79"/>
      <c r="B66" s="80"/>
      <c r="C66" s="81"/>
      <c r="D66" s="82"/>
    </row>
    <row r="67" spans="1:4" x14ac:dyDescent="0.25">
      <c r="A67" s="79"/>
      <c r="B67" s="80"/>
      <c r="C67" s="81"/>
      <c r="D67" s="82"/>
    </row>
    <row r="68" spans="1:4" x14ac:dyDescent="0.25">
      <c r="A68" s="79"/>
      <c r="B68" s="80"/>
      <c r="C68" s="81"/>
      <c r="D68" s="82"/>
    </row>
    <row r="69" spans="1:4" x14ac:dyDescent="0.25">
      <c r="A69" s="79"/>
      <c r="B69" s="80"/>
      <c r="C69" s="81"/>
      <c r="D69" s="82"/>
    </row>
    <row r="70" spans="1:4" x14ac:dyDescent="0.25">
      <c r="A70" s="83"/>
      <c r="B70" s="91" t="s">
        <v>58</v>
      </c>
      <c r="C70" s="85"/>
      <c r="D70" s="86"/>
    </row>
    <row r="71" spans="1:4" x14ac:dyDescent="0.25">
      <c r="A71" s="48" t="s">
        <v>55</v>
      </c>
      <c r="B71" s="48" t="s">
        <v>56</v>
      </c>
      <c r="C71" s="49" t="s">
        <v>57</v>
      </c>
      <c r="D71" s="50" t="s">
        <v>43</v>
      </c>
    </row>
    <row r="72" spans="1:4" x14ac:dyDescent="0.25">
      <c r="A72" s="53" t="s">
        <v>28</v>
      </c>
      <c r="B72" s="48"/>
      <c r="C72" s="51">
        <v>2497632</v>
      </c>
      <c r="D72" s="52">
        <v>14140725.359999668</v>
      </c>
    </row>
    <row r="73" spans="1:4" x14ac:dyDescent="0.25">
      <c r="A73" s="87" t="s">
        <v>26</v>
      </c>
      <c r="B73" s="88"/>
      <c r="C73" s="89">
        <v>1236998</v>
      </c>
      <c r="D73" s="90">
        <v>5892621.8499998171</v>
      </c>
    </row>
    <row r="74" spans="1:4" x14ac:dyDescent="0.25">
      <c r="A74" s="79" t="s">
        <v>152</v>
      </c>
      <c r="B74" s="80" t="s">
        <v>86</v>
      </c>
      <c r="C74" s="81">
        <v>11190</v>
      </c>
      <c r="D74" s="82">
        <v>23163.299999999457</v>
      </c>
    </row>
    <row r="75" spans="1:4" x14ac:dyDescent="0.25">
      <c r="A75" s="79" t="s">
        <v>153</v>
      </c>
      <c r="B75" s="80" t="s">
        <v>65</v>
      </c>
      <c r="C75" s="81">
        <v>4420</v>
      </c>
      <c r="D75" s="82">
        <v>9149.3999999997995</v>
      </c>
    </row>
    <row r="76" spans="1:4" x14ac:dyDescent="0.25">
      <c r="A76" s="79" t="s">
        <v>154</v>
      </c>
      <c r="B76" s="80" t="s">
        <v>75</v>
      </c>
      <c r="C76" s="81">
        <v>710</v>
      </c>
      <c r="D76" s="82">
        <v>3136.069999999876</v>
      </c>
    </row>
    <row r="77" spans="1:4" x14ac:dyDescent="0.25">
      <c r="A77" s="79" t="s">
        <v>155</v>
      </c>
      <c r="B77" s="80" t="s">
        <v>156</v>
      </c>
      <c r="C77" s="81">
        <v>5000</v>
      </c>
      <c r="D77" s="82">
        <v>22084.999999999127</v>
      </c>
    </row>
    <row r="78" spans="1:4" x14ac:dyDescent="0.25">
      <c r="A78" s="79" t="s">
        <v>157</v>
      </c>
      <c r="B78" s="80" t="s">
        <v>65</v>
      </c>
      <c r="C78" s="81">
        <v>7940</v>
      </c>
      <c r="D78" s="82">
        <v>12227.599999999711</v>
      </c>
    </row>
    <row r="79" spans="1:4" x14ac:dyDescent="0.25">
      <c r="A79" s="79" t="s">
        <v>158</v>
      </c>
      <c r="B79" s="80" t="s">
        <v>75</v>
      </c>
      <c r="C79" s="81">
        <v>390</v>
      </c>
      <c r="D79" s="82">
        <v>600.59999999998581</v>
      </c>
    </row>
    <row r="80" spans="1:4" x14ac:dyDescent="0.25">
      <c r="A80" s="79" t="s">
        <v>159</v>
      </c>
      <c r="B80" s="80" t="s">
        <v>75</v>
      </c>
      <c r="C80" s="81">
        <v>630</v>
      </c>
      <c r="D80" s="82">
        <v>1304.0999999999694</v>
      </c>
    </row>
    <row r="81" spans="1:4" x14ac:dyDescent="0.25">
      <c r="A81" s="79" t="s">
        <v>160</v>
      </c>
      <c r="B81" s="80" t="s">
        <v>75</v>
      </c>
      <c r="C81" s="81">
        <v>3840</v>
      </c>
      <c r="D81" s="82">
        <v>7948.7999999998137</v>
      </c>
    </row>
    <row r="82" spans="1:4" x14ac:dyDescent="0.25">
      <c r="A82" s="79" t="s">
        <v>161</v>
      </c>
      <c r="B82" s="80" t="s">
        <v>90</v>
      </c>
      <c r="C82" s="81">
        <v>7970</v>
      </c>
      <c r="D82" s="82">
        <v>16497.89999999963</v>
      </c>
    </row>
    <row r="83" spans="1:4" x14ac:dyDescent="0.25">
      <c r="A83" s="79" t="s">
        <v>162</v>
      </c>
      <c r="B83" s="80" t="s">
        <v>90</v>
      </c>
      <c r="C83" s="81">
        <v>29270</v>
      </c>
      <c r="D83" s="82">
        <v>45075.799999998984</v>
      </c>
    </row>
    <row r="84" spans="1:4" x14ac:dyDescent="0.25">
      <c r="A84" s="79" t="s">
        <v>163</v>
      </c>
      <c r="B84" s="80" t="s">
        <v>79</v>
      </c>
      <c r="C84" s="81">
        <v>12690</v>
      </c>
      <c r="D84" s="82">
        <v>43349.039999999834</v>
      </c>
    </row>
    <row r="85" spans="1:4" x14ac:dyDescent="0.25">
      <c r="A85" s="79" t="s">
        <v>164</v>
      </c>
      <c r="B85" s="80" t="s">
        <v>92</v>
      </c>
      <c r="C85" s="81">
        <v>13110</v>
      </c>
      <c r="D85" s="82">
        <v>20189.399999999521</v>
      </c>
    </row>
    <row r="86" spans="1:4" x14ac:dyDescent="0.25">
      <c r="A86" s="79" t="s">
        <v>165</v>
      </c>
      <c r="B86" s="80" t="s">
        <v>166</v>
      </c>
      <c r="C86" s="81">
        <v>16140</v>
      </c>
      <c r="D86" s="82">
        <v>24855.599999999424</v>
      </c>
    </row>
    <row r="87" spans="1:4" x14ac:dyDescent="0.25">
      <c r="A87" s="79" t="s">
        <v>167</v>
      </c>
      <c r="B87" s="80" t="s">
        <v>79</v>
      </c>
      <c r="C87" s="81">
        <v>112020</v>
      </c>
      <c r="D87" s="82">
        <v>523581.47999997746</v>
      </c>
    </row>
    <row r="88" spans="1:4" x14ac:dyDescent="0.25">
      <c r="A88" s="79" t="s">
        <v>168</v>
      </c>
      <c r="B88" s="80" t="s">
        <v>99</v>
      </c>
      <c r="C88" s="81">
        <v>8810</v>
      </c>
      <c r="D88" s="82">
        <v>36790.559999999532</v>
      </c>
    </row>
    <row r="89" spans="1:4" x14ac:dyDescent="0.25">
      <c r="A89" s="79" t="s">
        <v>169</v>
      </c>
      <c r="B89" s="80" t="s">
        <v>170</v>
      </c>
      <c r="C89" s="81">
        <v>164305</v>
      </c>
      <c r="D89" s="82">
        <v>767961.51999996777</v>
      </c>
    </row>
    <row r="90" spans="1:4" x14ac:dyDescent="0.25">
      <c r="A90" s="79" t="s">
        <v>171</v>
      </c>
      <c r="B90" s="80" t="s">
        <v>172</v>
      </c>
      <c r="C90" s="81">
        <v>43170</v>
      </c>
      <c r="D90" s="82">
        <v>210625.5299999933</v>
      </c>
    </row>
    <row r="91" spans="1:4" x14ac:dyDescent="0.25">
      <c r="A91" s="79" t="s">
        <v>173</v>
      </c>
      <c r="B91" s="80" t="s">
        <v>172</v>
      </c>
      <c r="C91" s="81">
        <v>14070</v>
      </c>
      <c r="D91" s="82">
        <v>65763.179999997286</v>
      </c>
    </row>
    <row r="92" spans="1:4" x14ac:dyDescent="0.25">
      <c r="A92" s="79" t="s">
        <v>174</v>
      </c>
      <c r="B92" s="80" t="s">
        <v>175</v>
      </c>
      <c r="C92" s="81">
        <v>4890</v>
      </c>
      <c r="D92" s="82">
        <v>23858.309999999266</v>
      </c>
    </row>
    <row r="93" spans="1:4" x14ac:dyDescent="0.25">
      <c r="A93" s="79" t="s">
        <v>176</v>
      </c>
      <c r="B93" s="80" t="s">
        <v>107</v>
      </c>
      <c r="C93" s="81">
        <v>14550</v>
      </c>
      <c r="D93" s="82">
        <v>68006.699999997247</v>
      </c>
    </row>
    <row r="94" spans="1:4" x14ac:dyDescent="0.25">
      <c r="A94" s="79" t="s">
        <v>177</v>
      </c>
      <c r="B94" s="80" t="s">
        <v>117</v>
      </c>
      <c r="C94" s="81">
        <v>89700</v>
      </c>
      <c r="D94" s="82">
        <v>419257.79999998177</v>
      </c>
    </row>
    <row r="95" spans="1:4" x14ac:dyDescent="0.25">
      <c r="A95" s="79" t="s">
        <v>178</v>
      </c>
      <c r="B95" s="80" t="s">
        <v>119</v>
      </c>
      <c r="C95" s="81">
        <v>2610</v>
      </c>
      <c r="D95" s="82">
        <v>12199.139999999468</v>
      </c>
    </row>
    <row r="96" spans="1:4" x14ac:dyDescent="0.25">
      <c r="A96" s="79" t="s">
        <v>179</v>
      </c>
      <c r="B96" s="80" t="s">
        <v>102</v>
      </c>
      <c r="C96" s="81">
        <v>3900</v>
      </c>
      <c r="D96" s="82">
        <v>19028.099999999395</v>
      </c>
    </row>
    <row r="97" spans="1:4" x14ac:dyDescent="0.25">
      <c r="A97" s="79" t="s">
        <v>180</v>
      </c>
      <c r="B97" s="80" t="s">
        <v>115</v>
      </c>
      <c r="C97" s="81">
        <v>86910</v>
      </c>
      <c r="D97" s="82">
        <v>406217.33999998233</v>
      </c>
    </row>
    <row r="98" spans="1:4" x14ac:dyDescent="0.25">
      <c r="A98" s="79" t="s">
        <v>181</v>
      </c>
      <c r="B98" s="80" t="s">
        <v>182</v>
      </c>
      <c r="C98" s="81">
        <v>35700</v>
      </c>
      <c r="D98" s="82">
        <v>174180.29999999446</v>
      </c>
    </row>
    <row r="99" spans="1:4" x14ac:dyDescent="0.25">
      <c r="A99" s="79" t="s">
        <v>183</v>
      </c>
      <c r="B99" s="80" t="s">
        <v>184</v>
      </c>
      <c r="C99" s="81">
        <v>320250</v>
      </c>
      <c r="D99" s="82">
        <v>1882109.2499999749</v>
      </c>
    </row>
    <row r="100" spans="1:4" x14ac:dyDescent="0.25">
      <c r="A100" s="79" t="s">
        <v>185</v>
      </c>
      <c r="B100" s="80" t="s">
        <v>122</v>
      </c>
      <c r="C100" s="81">
        <v>11850</v>
      </c>
      <c r="D100" s="82">
        <v>55386.8999999976</v>
      </c>
    </row>
    <row r="101" spans="1:4" x14ac:dyDescent="0.25">
      <c r="A101" s="79" t="s">
        <v>186</v>
      </c>
      <c r="B101" s="80" t="s">
        <v>122</v>
      </c>
      <c r="C101" s="81">
        <v>4350</v>
      </c>
      <c r="D101" s="82">
        <v>20331.899999999114</v>
      </c>
    </row>
    <row r="102" spans="1:4" x14ac:dyDescent="0.25">
      <c r="A102" s="79" t="s">
        <v>187</v>
      </c>
      <c r="B102" s="80" t="s">
        <v>188</v>
      </c>
      <c r="C102" s="81">
        <v>63570</v>
      </c>
      <c r="D102" s="82">
        <v>297126.17999998707</v>
      </c>
    </row>
    <row r="103" spans="1:4" x14ac:dyDescent="0.25">
      <c r="A103" s="79" t="s">
        <v>189</v>
      </c>
      <c r="B103" s="80" t="s">
        <v>102</v>
      </c>
      <c r="C103" s="81">
        <v>17393</v>
      </c>
      <c r="D103" s="82">
        <v>84860.449999997538</v>
      </c>
    </row>
    <row r="104" spans="1:4" x14ac:dyDescent="0.25">
      <c r="A104" s="79" t="s">
        <v>190</v>
      </c>
      <c r="B104" s="80" t="s">
        <v>102</v>
      </c>
      <c r="C104" s="81">
        <v>41300</v>
      </c>
      <c r="D104" s="82">
        <v>201502.69999999384</v>
      </c>
    </row>
    <row r="105" spans="1:4" x14ac:dyDescent="0.25">
      <c r="A105" s="83" t="s">
        <v>191</v>
      </c>
      <c r="B105" s="84" t="s">
        <v>192</v>
      </c>
      <c r="C105" s="85">
        <v>9750</v>
      </c>
      <c r="D105" s="86">
        <v>45571.499999998014</v>
      </c>
    </row>
    <row r="106" spans="1:4" x14ac:dyDescent="0.25">
      <c r="A106" s="48" t="s">
        <v>55</v>
      </c>
      <c r="B106" s="48" t="s">
        <v>56</v>
      </c>
      <c r="C106" s="49" t="s">
        <v>57</v>
      </c>
      <c r="D106" s="50" t="s">
        <v>43</v>
      </c>
    </row>
    <row r="107" spans="1:4" x14ac:dyDescent="0.25">
      <c r="A107" s="53" t="s">
        <v>28</v>
      </c>
      <c r="B107" s="48"/>
      <c r="C107" s="51">
        <v>2497632</v>
      </c>
      <c r="D107" s="52">
        <v>14140725.359999668</v>
      </c>
    </row>
    <row r="108" spans="1:4" x14ac:dyDescent="0.25">
      <c r="A108" s="92" t="s">
        <v>193</v>
      </c>
      <c r="B108" s="93" t="s">
        <v>170</v>
      </c>
      <c r="C108" s="94">
        <v>20460</v>
      </c>
      <c r="D108" s="95">
        <v>95630.039999995846</v>
      </c>
    </row>
    <row r="109" spans="1:4" x14ac:dyDescent="0.25">
      <c r="A109" s="79" t="s">
        <v>194</v>
      </c>
      <c r="B109" s="80" t="s">
        <v>195</v>
      </c>
      <c r="C109" s="81">
        <v>10470</v>
      </c>
      <c r="D109" s="82">
        <v>48936.779999997882</v>
      </c>
    </row>
    <row r="110" spans="1:4" x14ac:dyDescent="0.25">
      <c r="A110" s="79" t="s">
        <v>196</v>
      </c>
      <c r="B110" s="80" t="s">
        <v>170</v>
      </c>
      <c r="C110" s="81">
        <v>43670</v>
      </c>
      <c r="D110" s="82">
        <v>204113.57999999219</v>
      </c>
    </row>
    <row r="111" spans="1:4" x14ac:dyDescent="0.25">
      <c r="A111" s="75" t="s">
        <v>25</v>
      </c>
      <c r="B111" s="76"/>
      <c r="C111" s="77">
        <v>1260634</v>
      </c>
      <c r="D111" s="78">
        <v>8248103.5099998424</v>
      </c>
    </row>
    <row r="112" spans="1:4" x14ac:dyDescent="0.25">
      <c r="A112" s="79" t="s">
        <v>197</v>
      </c>
      <c r="B112" s="80" t="s">
        <v>65</v>
      </c>
      <c r="C112" s="81">
        <v>21960</v>
      </c>
      <c r="D112" s="82">
        <v>86083.199999998818</v>
      </c>
    </row>
    <row r="113" spans="1:4" x14ac:dyDescent="0.25">
      <c r="A113" s="79" t="s">
        <v>198</v>
      </c>
      <c r="B113" s="80" t="s">
        <v>199</v>
      </c>
      <c r="C113" s="81">
        <v>8590</v>
      </c>
      <c r="D113" s="82">
        <v>33672.79999999953</v>
      </c>
    </row>
    <row r="114" spans="1:4" x14ac:dyDescent="0.25">
      <c r="A114" s="79" t="s">
        <v>200</v>
      </c>
      <c r="B114" s="80" t="s">
        <v>201</v>
      </c>
      <c r="C114" s="81">
        <v>31190</v>
      </c>
      <c r="D114" s="82">
        <v>205167.81999999637</v>
      </c>
    </row>
    <row r="115" spans="1:4" x14ac:dyDescent="0.25">
      <c r="A115" s="79" t="s">
        <v>202</v>
      </c>
      <c r="B115" s="80" t="s">
        <v>203</v>
      </c>
      <c r="C115" s="81">
        <v>56113</v>
      </c>
      <c r="D115" s="82">
        <v>357608.14999999129</v>
      </c>
    </row>
    <row r="116" spans="1:4" x14ac:dyDescent="0.25">
      <c r="A116" s="79" t="s">
        <v>204</v>
      </c>
      <c r="B116" s="80" t="s">
        <v>205</v>
      </c>
      <c r="C116" s="81">
        <v>27690</v>
      </c>
      <c r="D116" s="82">
        <v>176468.36999999566</v>
      </c>
    </row>
    <row r="117" spans="1:4" x14ac:dyDescent="0.25">
      <c r="A117" s="79" t="s">
        <v>206</v>
      </c>
      <c r="B117" s="80" t="s">
        <v>90</v>
      </c>
      <c r="C117" s="81">
        <v>3610</v>
      </c>
      <c r="D117" s="82">
        <v>14151.199999999812</v>
      </c>
    </row>
    <row r="118" spans="1:4" x14ac:dyDescent="0.25">
      <c r="A118" s="79" t="s">
        <v>207</v>
      </c>
      <c r="B118" s="80" t="s">
        <v>175</v>
      </c>
      <c r="C118" s="81">
        <v>73831</v>
      </c>
      <c r="D118" s="82">
        <v>485660.31999999133</v>
      </c>
    </row>
    <row r="119" spans="1:4" x14ac:dyDescent="0.25">
      <c r="A119" s="79" t="s">
        <v>208</v>
      </c>
      <c r="B119" s="80" t="s">
        <v>107</v>
      </c>
      <c r="C119" s="81">
        <v>32340</v>
      </c>
      <c r="D119" s="82">
        <v>206102.81999999509</v>
      </c>
    </row>
    <row r="120" spans="1:4" x14ac:dyDescent="0.25">
      <c r="A120" s="79" t="s">
        <v>209</v>
      </c>
      <c r="B120" s="80" t="s">
        <v>126</v>
      </c>
      <c r="C120" s="81">
        <v>5130</v>
      </c>
      <c r="D120" s="82">
        <v>32693.489999999176</v>
      </c>
    </row>
    <row r="121" spans="1:4" x14ac:dyDescent="0.25">
      <c r="A121" s="79" t="s">
        <v>210</v>
      </c>
      <c r="B121" s="80" t="s">
        <v>119</v>
      </c>
      <c r="C121" s="81">
        <v>203770</v>
      </c>
      <c r="D121" s="82">
        <v>1559451.8099999763</v>
      </c>
    </row>
    <row r="122" spans="1:4" x14ac:dyDescent="0.25">
      <c r="A122" s="79" t="s">
        <v>211</v>
      </c>
      <c r="B122" s="80" t="s">
        <v>147</v>
      </c>
      <c r="C122" s="81">
        <v>84920</v>
      </c>
      <c r="D122" s="82">
        <v>541195.15999998688</v>
      </c>
    </row>
    <row r="123" spans="1:4" x14ac:dyDescent="0.25">
      <c r="A123" s="79" t="s">
        <v>212</v>
      </c>
      <c r="B123" s="80" t="s">
        <v>188</v>
      </c>
      <c r="C123" s="81">
        <v>199670</v>
      </c>
      <c r="D123" s="82">
        <v>1272496.9099999743</v>
      </c>
    </row>
    <row r="124" spans="1:4" x14ac:dyDescent="0.25">
      <c r="A124" s="79" t="s">
        <v>213</v>
      </c>
      <c r="B124" s="80" t="s">
        <v>79</v>
      </c>
      <c r="C124" s="81">
        <v>165970</v>
      </c>
      <c r="D124" s="82">
        <v>1057726.8099999777</v>
      </c>
    </row>
    <row r="125" spans="1:4" x14ac:dyDescent="0.25">
      <c r="A125" s="79" t="s">
        <v>214</v>
      </c>
      <c r="B125" s="80" t="s">
        <v>102</v>
      </c>
      <c r="C125" s="81">
        <v>75720</v>
      </c>
      <c r="D125" s="82">
        <v>498086.15999999119</v>
      </c>
    </row>
    <row r="126" spans="1:4" x14ac:dyDescent="0.25">
      <c r="A126" s="79" t="s">
        <v>215</v>
      </c>
      <c r="B126" s="80" t="s">
        <v>170</v>
      </c>
      <c r="C126" s="81">
        <v>225250</v>
      </c>
      <c r="D126" s="82">
        <v>1435518.2499999765</v>
      </c>
    </row>
    <row r="127" spans="1:4" x14ac:dyDescent="0.25">
      <c r="A127" s="79" t="s">
        <v>216</v>
      </c>
      <c r="B127" s="80" t="s">
        <v>195</v>
      </c>
      <c r="C127" s="81">
        <v>44370</v>
      </c>
      <c r="D127" s="82">
        <v>282770.00999999343</v>
      </c>
    </row>
    <row r="128" spans="1:4" x14ac:dyDescent="0.25">
      <c r="A128" s="79" t="s">
        <v>217</v>
      </c>
      <c r="B128" s="80" t="s">
        <v>60</v>
      </c>
      <c r="C128" s="81">
        <v>240</v>
      </c>
      <c r="D128" s="82">
        <v>1529.5199999999604</v>
      </c>
    </row>
    <row r="129" spans="1:4" x14ac:dyDescent="0.25">
      <c r="A129" s="79" t="s">
        <v>218</v>
      </c>
      <c r="B129" s="80" t="s">
        <v>61</v>
      </c>
      <c r="C129" s="81">
        <v>270</v>
      </c>
      <c r="D129" s="82">
        <v>1720.7099999999555</v>
      </c>
    </row>
    <row r="130" spans="1:4" x14ac:dyDescent="0.25">
      <c r="A130" s="79"/>
      <c r="B130" s="80"/>
      <c r="C130" s="81"/>
      <c r="D130" s="82"/>
    </row>
    <row r="131" spans="1:4" x14ac:dyDescent="0.25">
      <c r="A131" s="79"/>
      <c r="B131" s="80"/>
      <c r="C131" s="81"/>
      <c r="D131" s="82"/>
    </row>
    <row r="132" spans="1:4" x14ac:dyDescent="0.25">
      <c r="A132" s="79"/>
      <c r="B132" s="80"/>
      <c r="C132" s="81"/>
      <c r="D132" s="82"/>
    </row>
    <row r="133" spans="1:4" x14ac:dyDescent="0.25">
      <c r="A133" s="79"/>
      <c r="B133" s="80"/>
      <c r="C133" s="81"/>
      <c r="D133" s="82"/>
    </row>
    <row r="134" spans="1:4" x14ac:dyDescent="0.25">
      <c r="A134" s="79"/>
      <c r="B134" s="80"/>
      <c r="C134" s="81"/>
      <c r="D134" s="82"/>
    </row>
    <row r="135" spans="1:4" x14ac:dyDescent="0.25">
      <c r="A135" s="79"/>
      <c r="B135" s="80"/>
      <c r="C135" s="81"/>
      <c r="D135" s="82"/>
    </row>
    <row r="136" spans="1:4" x14ac:dyDescent="0.25">
      <c r="A136" s="79"/>
      <c r="B136" s="80"/>
      <c r="C136" s="81"/>
      <c r="D136" s="82"/>
    </row>
    <row r="137" spans="1:4" x14ac:dyDescent="0.25">
      <c r="A137" s="79"/>
      <c r="B137" s="80"/>
      <c r="C137" s="81"/>
      <c r="D137" s="82"/>
    </row>
    <row r="138" spans="1:4" x14ac:dyDescent="0.25">
      <c r="A138" s="79"/>
      <c r="B138" s="80"/>
      <c r="C138" s="81"/>
      <c r="D138" s="82"/>
    </row>
    <row r="139" spans="1:4" x14ac:dyDescent="0.25">
      <c r="A139" s="79"/>
      <c r="B139" s="80"/>
      <c r="C139" s="81"/>
      <c r="D139" s="82"/>
    </row>
    <row r="140" spans="1:4" x14ac:dyDescent="0.25">
      <c r="A140" s="83"/>
      <c r="B140" s="91" t="s">
        <v>58</v>
      </c>
      <c r="C140" s="85"/>
      <c r="D140" s="86"/>
    </row>
    <row r="141" spans="1:4" x14ac:dyDescent="0.25">
      <c r="A141" s="48" t="s">
        <v>55</v>
      </c>
      <c r="B141" s="48" t="s">
        <v>56</v>
      </c>
      <c r="C141" s="49" t="s">
        <v>57</v>
      </c>
      <c r="D141" s="50" t="s">
        <v>43</v>
      </c>
    </row>
    <row r="142" spans="1:4" x14ac:dyDescent="0.25">
      <c r="A142" s="53" t="s">
        <v>37</v>
      </c>
      <c r="B142" s="48"/>
      <c r="C142" s="51">
        <v>739578</v>
      </c>
      <c r="D142" s="52">
        <v>4515888.2999998881</v>
      </c>
    </row>
    <row r="143" spans="1:4" x14ac:dyDescent="0.25">
      <c r="A143" s="98" t="s">
        <v>26</v>
      </c>
      <c r="B143" s="99"/>
      <c r="C143" s="89">
        <v>230118</v>
      </c>
      <c r="D143" s="90">
        <v>1248553.7499999627</v>
      </c>
    </row>
    <row r="144" spans="1:4" x14ac:dyDescent="0.25">
      <c r="A144" s="79" t="s">
        <v>219</v>
      </c>
      <c r="B144" s="80" t="s">
        <v>220</v>
      </c>
      <c r="C144" s="81">
        <v>2898</v>
      </c>
      <c r="D144" s="82">
        <v>13543.319999999763</v>
      </c>
    </row>
    <row r="145" spans="1:4" x14ac:dyDescent="0.25">
      <c r="A145" s="79" t="s">
        <v>221</v>
      </c>
      <c r="B145" s="80" t="s">
        <v>86</v>
      </c>
      <c r="C145" s="81">
        <v>21310</v>
      </c>
      <c r="D145" s="82">
        <v>97919.449999998847</v>
      </c>
    </row>
    <row r="146" spans="1:4" x14ac:dyDescent="0.25">
      <c r="A146" s="79" t="s">
        <v>222</v>
      </c>
      <c r="B146" s="80" t="s">
        <v>65</v>
      </c>
      <c r="C146" s="81">
        <v>9820</v>
      </c>
      <c r="D146" s="82">
        <v>45898.679999998334</v>
      </c>
    </row>
    <row r="147" spans="1:4" x14ac:dyDescent="0.25">
      <c r="A147" s="79" t="s">
        <v>223</v>
      </c>
      <c r="B147" s="80" t="s">
        <v>65</v>
      </c>
      <c r="C147" s="81">
        <v>11170</v>
      </c>
      <c r="D147" s="82">
        <v>74146.45999999794</v>
      </c>
    </row>
    <row r="148" spans="1:4" x14ac:dyDescent="0.25">
      <c r="A148" s="79" t="s">
        <v>224</v>
      </c>
      <c r="B148" s="80" t="s">
        <v>90</v>
      </c>
      <c r="C148" s="81">
        <v>27210</v>
      </c>
      <c r="D148" s="82">
        <v>180619.97999999436</v>
      </c>
    </row>
    <row r="149" spans="1:4" x14ac:dyDescent="0.25">
      <c r="A149" s="79" t="s">
        <v>225</v>
      </c>
      <c r="B149" s="80" t="s">
        <v>102</v>
      </c>
      <c r="C149" s="81">
        <v>14220</v>
      </c>
      <c r="D149" s="82">
        <v>66464.2799999977</v>
      </c>
    </row>
    <row r="150" spans="1:4" x14ac:dyDescent="0.25">
      <c r="A150" s="79" t="s">
        <v>226</v>
      </c>
      <c r="B150" s="80" t="s">
        <v>102</v>
      </c>
      <c r="C150" s="81">
        <v>23510</v>
      </c>
      <c r="D150" s="82">
        <v>156059.37999999506</v>
      </c>
    </row>
    <row r="151" spans="1:4" x14ac:dyDescent="0.25">
      <c r="A151" s="79" t="s">
        <v>227</v>
      </c>
      <c r="B151" s="80" t="s">
        <v>92</v>
      </c>
      <c r="C151" s="81">
        <v>2040</v>
      </c>
      <c r="D151" s="82">
        <v>13541.519999999698</v>
      </c>
    </row>
    <row r="152" spans="1:4" x14ac:dyDescent="0.25">
      <c r="A152" s="79" t="s">
        <v>228</v>
      </c>
      <c r="B152" s="80" t="s">
        <v>117</v>
      </c>
      <c r="C152" s="81">
        <v>11830</v>
      </c>
      <c r="D152" s="82">
        <v>55293.419999999183</v>
      </c>
    </row>
    <row r="153" spans="1:4" x14ac:dyDescent="0.25">
      <c r="A153" s="79" t="s">
        <v>229</v>
      </c>
      <c r="B153" s="80" t="s">
        <v>230</v>
      </c>
      <c r="C153" s="81">
        <v>2150</v>
      </c>
      <c r="D153" s="82">
        <v>10049.099999999746</v>
      </c>
    </row>
    <row r="154" spans="1:4" x14ac:dyDescent="0.25">
      <c r="A154" s="79" t="s">
        <v>231</v>
      </c>
      <c r="B154" s="80" t="s">
        <v>230</v>
      </c>
      <c r="C154" s="81">
        <v>2150</v>
      </c>
      <c r="D154" s="82">
        <v>10049.099999999729</v>
      </c>
    </row>
    <row r="155" spans="1:4" x14ac:dyDescent="0.25">
      <c r="A155" s="79" t="s">
        <v>232</v>
      </c>
      <c r="B155" s="80" t="s">
        <v>115</v>
      </c>
      <c r="C155" s="81">
        <v>10480</v>
      </c>
      <c r="D155" s="82">
        <v>48983.519999998185</v>
      </c>
    </row>
    <row r="156" spans="1:4" x14ac:dyDescent="0.25">
      <c r="A156" s="79" t="s">
        <v>233</v>
      </c>
      <c r="B156" s="80" t="s">
        <v>102</v>
      </c>
      <c r="C156" s="81">
        <v>26370</v>
      </c>
      <c r="D156" s="82">
        <v>123253.37999999567</v>
      </c>
    </row>
    <row r="157" spans="1:4" x14ac:dyDescent="0.25">
      <c r="A157" s="79" t="s">
        <v>234</v>
      </c>
      <c r="B157" s="80" t="s">
        <v>102</v>
      </c>
      <c r="C157" s="81">
        <v>21580</v>
      </c>
      <c r="D157" s="82">
        <v>143248.03999999611</v>
      </c>
    </row>
    <row r="158" spans="1:4" x14ac:dyDescent="0.25">
      <c r="A158" s="79" t="s">
        <v>235</v>
      </c>
      <c r="B158" s="80" t="s">
        <v>236</v>
      </c>
      <c r="C158" s="81">
        <v>12000</v>
      </c>
      <c r="D158" s="82">
        <v>56087.99999999757</v>
      </c>
    </row>
    <row r="159" spans="1:4" x14ac:dyDescent="0.25">
      <c r="A159" s="79" t="s">
        <v>237</v>
      </c>
      <c r="B159" s="80" t="s">
        <v>238</v>
      </c>
      <c r="C159" s="81">
        <v>6790</v>
      </c>
      <c r="D159" s="82">
        <v>31736.459999998991</v>
      </c>
    </row>
    <row r="160" spans="1:4" x14ac:dyDescent="0.25">
      <c r="A160" s="79" t="s">
        <v>239</v>
      </c>
      <c r="B160" s="80" t="s">
        <v>188</v>
      </c>
      <c r="C160" s="81">
        <v>18690</v>
      </c>
      <c r="D160" s="82">
        <v>87357.059999996243</v>
      </c>
    </row>
    <row r="161" spans="1:4" x14ac:dyDescent="0.25">
      <c r="A161" s="79" t="s">
        <v>240</v>
      </c>
      <c r="B161" s="80" t="s">
        <v>69</v>
      </c>
      <c r="C161" s="81">
        <v>5900</v>
      </c>
      <c r="D161" s="82">
        <v>34302.599999999657</v>
      </c>
    </row>
    <row r="162" spans="1:4" x14ac:dyDescent="0.25">
      <c r="A162" s="96" t="s">
        <v>25</v>
      </c>
      <c r="B162" s="97"/>
      <c r="C162" s="77">
        <v>509460</v>
      </c>
      <c r="D162" s="78">
        <v>3267334.549999929</v>
      </c>
    </row>
    <row r="163" spans="1:4" x14ac:dyDescent="0.25">
      <c r="A163" s="79" t="s">
        <v>241</v>
      </c>
      <c r="B163" s="80" t="s">
        <v>86</v>
      </c>
      <c r="C163" s="81">
        <v>24140</v>
      </c>
      <c r="D163" s="82">
        <v>153844.2199999966</v>
      </c>
    </row>
    <row r="164" spans="1:4" x14ac:dyDescent="0.25">
      <c r="A164" s="79" t="s">
        <v>242</v>
      </c>
      <c r="B164" s="80" t="s">
        <v>65</v>
      </c>
      <c r="C164" s="81">
        <v>58950</v>
      </c>
      <c r="D164" s="82">
        <v>375688.34999999154</v>
      </c>
    </row>
    <row r="165" spans="1:4" x14ac:dyDescent="0.25">
      <c r="A165" s="79" t="s">
        <v>243</v>
      </c>
      <c r="B165" s="80" t="s">
        <v>199</v>
      </c>
      <c r="C165" s="81">
        <v>440</v>
      </c>
      <c r="D165" s="82">
        <v>2804.1199999999335</v>
      </c>
    </row>
    <row r="166" spans="1:4" x14ac:dyDescent="0.25">
      <c r="A166" s="79" t="s">
        <v>244</v>
      </c>
      <c r="B166" s="80" t="s">
        <v>90</v>
      </c>
      <c r="C166" s="81">
        <v>18350</v>
      </c>
      <c r="D166" s="82">
        <v>116926.19999999779</v>
      </c>
    </row>
    <row r="167" spans="1:4" x14ac:dyDescent="0.25">
      <c r="A167" s="79" t="s">
        <v>245</v>
      </c>
      <c r="B167" s="80" t="s">
        <v>95</v>
      </c>
      <c r="C167" s="81">
        <v>19550</v>
      </c>
      <c r="D167" s="82">
        <v>124592.14999999711</v>
      </c>
    </row>
    <row r="168" spans="1:4" x14ac:dyDescent="0.25">
      <c r="A168" s="79" t="s">
        <v>246</v>
      </c>
      <c r="B168" s="80" t="s">
        <v>247</v>
      </c>
      <c r="C168" s="81">
        <v>8070</v>
      </c>
      <c r="D168" s="82">
        <v>51430.109999998778</v>
      </c>
    </row>
    <row r="169" spans="1:4" x14ac:dyDescent="0.25">
      <c r="A169" s="79" t="s">
        <v>248</v>
      </c>
      <c r="B169" s="80" t="s">
        <v>249</v>
      </c>
      <c r="C169" s="81">
        <v>14210</v>
      </c>
      <c r="D169" s="82">
        <v>90560.329999997761</v>
      </c>
    </row>
    <row r="170" spans="1:4" x14ac:dyDescent="0.25">
      <c r="A170" s="79" t="s">
        <v>250</v>
      </c>
      <c r="B170" s="80" t="s">
        <v>147</v>
      </c>
      <c r="C170" s="81">
        <v>19970</v>
      </c>
      <c r="D170" s="82">
        <v>127268.80999999703</v>
      </c>
    </row>
    <row r="171" spans="1:4" x14ac:dyDescent="0.25">
      <c r="A171" s="79" t="s">
        <v>251</v>
      </c>
      <c r="B171" s="80" t="s">
        <v>102</v>
      </c>
      <c r="C171" s="81">
        <v>168910</v>
      </c>
      <c r="D171" s="82">
        <v>1076463.4299999792</v>
      </c>
    </row>
    <row r="172" spans="1:4" x14ac:dyDescent="0.25">
      <c r="A172" s="79" t="s">
        <v>252</v>
      </c>
      <c r="B172" s="80" t="s">
        <v>236</v>
      </c>
      <c r="C172" s="81">
        <v>18980</v>
      </c>
      <c r="D172" s="82">
        <v>120959.5399999972</v>
      </c>
    </row>
    <row r="173" spans="1:4" x14ac:dyDescent="0.25">
      <c r="A173" s="79" t="s">
        <v>253</v>
      </c>
      <c r="B173" s="80" t="s">
        <v>188</v>
      </c>
      <c r="C173" s="81">
        <v>60550</v>
      </c>
      <c r="D173" s="82">
        <v>385885.14999999094</v>
      </c>
    </row>
    <row r="174" spans="1:4" x14ac:dyDescent="0.25">
      <c r="A174" s="79" t="s">
        <v>254</v>
      </c>
      <c r="B174" s="80" t="s">
        <v>95</v>
      </c>
      <c r="C174" s="81">
        <v>23340</v>
      </c>
      <c r="D174" s="82">
        <v>148745.81999999663</v>
      </c>
    </row>
    <row r="175" spans="1:4" x14ac:dyDescent="0.25">
      <c r="A175" s="83" t="s">
        <v>255</v>
      </c>
      <c r="B175" s="84" t="s">
        <v>102</v>
      </c>
      <c r="C175" s="85">
        <v>66000</v>
      </c>
      <c r="D175" s="86">
        <v>420617.99999999034</v>
      </c>
    </row>
    <row r="176" spans="1:4" x14ac:dyDescent="0.25">
      <c r="A176" s="48" t="s">
        <v>55</v>
      </c>
      <c r="B176" s="48" t="s">
        <v>56</v>
      </c>
      <c r="C176" s="49" t="s">
        <v>57</v>
      </c>
      <c r="D176" s="50" t="s">
        <v>43</v>
      </c>
    </row>
    <row r="177" spans="1:4" x14ac:dyDescent="0.25">
      <c r="A177" s="53" t="s">
        <v>37</v>
      </c>
      <c r="B177" s="48"/>
      <c r="C177" s="51">
        <v>739578</v>
      </c>
      <c r="D177" s="52">
        <v>4515888.2999998881</v>
      </c>
    </row>
    <row r="178" spans="1:4" x14ac:dyDescent="0.25">
      <c r="A178" s="92" t="s">
        <v>256</v>
      </c>
      <c r="B178" s="93" t="s">
        <v>61</v>
      </c>
      <c r="C178" s="94">
        <v>160</v>
      </c>
      <c r="D178" s="95">
        <v>1019.6799999999748</v>
      </c>
    </row>
    <row r="179" spans="1:4" x14ac:dyDescent="0.25">
      <c r="A179" s="79" t="s">
        <v>257</v>
      </c>
      <c r="B179" s="80" t="s">
        <v>69</v>
      </c>
      <c r="C179" s="81">
        <v>7840</v>
      </c>
      <c r="D179" s="82">
        <v>70528.639999997627</v>
      </c>
    </row>
    <row r="180" spans="1:4" x14ac:dyDescent="0.25">
      <c r="A180" s="79"/>
      <c r="B180" s="80"/>
      <c r="C180" s="81"/>
      <c r="D180" s="82"/>
    </row>
    <row r="181" spans="1:4" x14ac:dyDescent="0.25">
      <c r="A181" s="79"/>
      <c r="B181" s="80"/>
      <c r="C181" s="81"/>
      <c r="D181" s="82"/>
    </row>
    <row r="182" spans="1:4" x14ac:dyDescent="0.25">
      <c r="A182" s="100"/>
      <c r="B182" s="80"/>
      <c r="C182" s="81"/>
      <c r="D182" s="82"/>
    </row>
    <row r="183" spans="1:4" x14ac:dyDescent="0.25">
      <c r="A183" s="100"/>
      <c r="B183" s="80"/>
      <c r="C183" s="81"/>
      <c r="D183" s="82"/>
    </row>
    <row r="184" spans="1:4" x14ac:dyDescent="0.25">
      <c r="A184" s="100"/>
      <c r="B184" s="80"/>
      <c r="C184" s="81"/>
      <c r="D184" s="82"/>
    </row>
    <row r="185" spans="1:4" x14ac:dyDescent="0.25">
      <c r="A185" s="100"/>
      <c r="B185" s="80"/>
      <c r="C185" s="81"/>
      <c r="D185" s="82"/>
    </row>
    <row r="186" spans="1:4" x14ac:dyDescent="0.25">
      <c r="A186" s="100"/>
      <c r="B186" s="80"/>
      <c r="C186" s="81"/>
      <c r="D186" s="82"/>
    </row>
    <row r="187" spans="1:4" x14ac:dyDescent="0.25">
      <c r="A187" s="100"/>
      <c r="B187" s="80"/>
      <c r="C187" s="81"/>
      <c r="D187" s="82"/>
    </row>
    <row r="188" spans="1:4" x14ac:dyDescent="0.25">
      <c r="A188" s="100"/>
      <c r="B188" s="80"/>
      <c r="C188" s="81"/>
      <c r="D188" s="82"/>
    </row>
    <row r="189" spans="1:4" x14ac:dyDescent="0.25">
      <c r="A189" s="100"/>
      <c r="B189" s="80"/>
      <c r="C189" s="81"/>
      <c r="D189" s="82"/>
    </row>
    <row r="190" spans="1:4" x14ac:dyDescent="0.25">
      <c r="A190" s="100"/>
      <c r="B190" s="80"/>
      <c r="C190" s="81"/>
      <c r="D190" s="82"/>
    </row>
    <row r="191" spans="1:4" x14ac:dyDescent="0.25">
      <c r="A191" s="100"/>
      <c r="B191" s="80"/>
      <c r="C191" s="81"/>
      <c r="D191" s="82"/>
    </row>
    <row r="192" spans="1:4" x14ac:dyDescent="0.25">
      <c r="A192" s="100"/>
      <c r="B192" s="80"/>
      <c r="C192" s="81"/>
      <c r="D192" s="82"/>
    </row>
    <row r="193" spans="1:4" x14ac:dyDescent="0.25">
      <c r="A193" s="100"/>
      <c r="B193" s="80"/>
      <c r="C193" s="81"/>
      <c r="D193" s="82"/>
    </row>
    <row r="194" spans="1:4" x14ac:dyDescent="0.25">
      <c r="A194" s="100"/>
      <c r="B194" s="80"/>
      <c r="C194" s="81"/>
      <c r="D194" s="82"/>
    </row>
    <row r="195" spans="1:4" x14ac:dyDescent="0.25">
      <c r="A195" s="100"/>
      <c r="B195" s="80"/>
      <c r="C195" s="81"/>
      <c r="D195" s="82"/>
    </row>
    <row r="196" spans="1:4" x14ac:dyDescent="0.25">
      <c r="A196" s="100"/>
      <c r="B196" s="80"/>
      <c r="C196" s="81"/>
      <c r="D196" s="82"/>
    </row>
    <row r="197" spans="1:4" x14ac:dyDescent="0.25">
      <c r="A197" s="100"/>
      <c r="B197" s="80"/>
      <c r="C197" s="81"/>
      <c r="D197" s="82"/>
    </row>
    <row r="198" spans="1:4" x14ac:dyDescent="0.25">
      <c r="A198" s="100"/>
      <c r="B198" s="80"/>
      <c r="C198" s="81"/>
      <c r="D198" s="82"/>
    </row>
    <row r="199" spans="1:4" x14ac:dyDescent="0.25">
      <c r="A199" s="100"/>
      <c r="B199" s="80"/>
      <c r="C199" s="81"/>
      <c r="D199" s="82"/>
    </row>
    <row r="200" spans="1:4" x14ac:dyDescent="0.25">
      <c r="A200" s="100"/>
      <c r="B200" s="80"/>
      <c r="C200" s="81"/>
      <c r="D200" s="82"/>
    </row>
    <row r="201" spans="1:4" x14ac:dyDescent="0.25">
      <c r="A201" s="100"/>
      <c r="B201" s="80"/>
      <c r="C201" s="81"/>
      <c r="D201" s="82"/>
    </row>
    <row r="202" spans="1:4" x14ac:dyDescent="0.25">
      <c r="A202" s="100"/>
      <c r="B202" s="80"/>
      <c r="C202" s="81"/>
      <c r="D202" s="82"/>
    </row>
    <row r="203" spans="1:4" x14ac:dyDescent="0.25">
      <c r="A203" s="100"/>
      <c r="B203" s="80"/>
      <c r="C203" s="81"/>
      <c r="D203" s="82"/>
    </row>
    <row r="204" spans="1:4" x14ac:dyDescent="0.25">
      <c r="A204" s="100"/>
      <c r="B204" s="80"/>
      <c r="C204" s="81"/>
      <c r="D204" s="82"/>
    </row>
    <row r="205" spans="1:4" x14ac:dyDescent="0.25">
      <c r="A205" s="100"/>
      <c r="B205" s="80"/>
      <c r="C205" s="81"/>
      <c r="D205" s="82"/>
    </row>
    <row r="206" spans="1:4" x14ac:dyDescent="0.25">
      <c r="A206" s="100"/>
      <c r="B206" s="80"/>
      <c r="C206" s="81"/>
      <c r="D206" s="82"/>
    </row>
    <row r="207" spans="1:4" x14ac:dyDescent="0.25">
      <c r="A207" s="100"/>
      <c r="B207" s="80"/>
      <c r="C207" s="81"/>
      <c r="D207" s="82"/>
    </row>
    <row r="208" spans="1:4" x14ac:dyDescent="0.25">
      <c r="A208" s="100"/>
      <c r="B208" s="80"/>
      <c r="C208" s="81"/>
      <c r="D208" s="82"/>
    </row>
    <row r="209" spans="1:4" x14ac:dyDescent="0.25">
      <c r="A209" s="100"/>
      <c r="B209" s="80"/>
      <c r="C209" s="81"/>
      <c r="D209" s="82"/>
    </row>
    <row r="210" spans="1:4" x14ac:dyDescent="0.25">
      <c r="A210" s="101"/>
      <c r="B210" s="91" t="s">
        <v>58</v>
      </c>
      <c r="C210" s="85"/>
      <c r="D210" s="86"/>
    </row>
    <row r="211" spans="1:4" x14ac:dyDescent="0.25">
      <c r="A211" s="48" t="s">
        <v>55</v>
      </c>
      <c r="B211" s="48" t="s">
        <v>56</v>
      </c>
      <c r="C211" s="49" t="s">
        <v>57</v>
      </c>
      <c r="D211" s="50" t="s">
        <v>43</v>
      </c>
    </row>
    <row r="212" spans="1:4" x14ac:dyDescent="0.25">
      <c r="A212" s="53" t="s">
        <v>34</v>
      </c>
      <c r="B212" s="48"/>
      <c r="C212" s="51">
        <v>2110052</v>
      </c>
      <c r="D212" s="52">
        <v>10716561.80999985</v>
      </c>
    </row>
    <row r="213" spans="1:4" x14ac:dyDescent="0.25">
      <c r="A213" s="98" t="s">
        <v>23</v>
      </c>
      <c r="B213" s="99"/>
      <c r="C213" s="89">
        <v>635018</v>
      </c>
      <c r="D213" s="90">
        <v>2629198.7899999507</v>
      </c>
    </row>
    <row r="214" spans="1:4" x14ac:dyDescent="0.25">
      <c r="A214" s="79" t="s">
        <v>258</v>
      </c>
      <c r="B214" s="80" t="s">
        <v>259</v>
      </c>
      <c r="C214" s="81">
        <v>6120</v>
      </c>
      <c r="D214" s="82">
        <v>25336.799999999483</v>
      </c>
    </row>
    <row r="215" spans="1:4" x14ac:dyDescent="0.25">
      <c r="A215" s="79" t="s">
        <v>260</v>
      </c>
      <c r="B215" s="80" t="s">
        <v>261</v>
      </c>
      <c r="C215" s="81">
        <v>102615</v>
      </c>
      <c r="D215" s="82">
        <v>424826.09999999154</v>
      </c>
    </row>
    <row r="216" spans="1:4" x14ac:dyDescent="0.25">
      <c r="A216" s="79" t="s">
        <v>262</v>
      </c>
      <c r="B216" s="80" t="s">
        <v>263</v>
      </c>
      <c r="C216" s="81">
        <v>6255</v>
      </c>
      <c r="D216" s="82">
        <v>25895.699999999495</v>
      </c>
    </row>
    <row r="217" spans="1:4" x14ac:dyDescent="0.25">
      <c r="A217" s="79" t="s">
        <v>264</v>
      </c>
      <c r="B217" s="80" t="s">
        <v>265</v>
      </c>
      <c r="C217" s="81">
        <v>150875</v>
      </c>
      <c r="D217" s="82">
        <v>624622.49999998789</v>
      </c>
    </row>
    <row r="218" spans="1:4" x14ac:dyDescent="0.25">
      <c r="A218" s="79" t="s">
        <v>266</v>
      </c>
      <c r="B218" s="80" t="s">
        <v>265</v>
      </c>
      <c r="C218" s="81">
        <v>83965</v>
      </c>
      <c r="D218" s="82">
        <v>347615.09999999276</v>
      </c>
    </row>
    <row r="219" spans="1:4" x14ac:dyDescent="0.25">
      <c r="A219" s="79" t="s">
        <v>267</v>
      </c>
      <c r="B219" s="80" t="s">
        <v>268</v>
      </c>
      <c r="C219" s="81">
        <v>10135</v>
      </c>
      <c r="D219" s="82">
        <v>41958.899999999201</v>
      </c>
    </row>
    <row r="220" spans="1:4" x14ac:dyDescent="0.25">
      <c r="A220" s="79" t="s">
        <v>269</v>
      </c>
      <c r="B220" s="80" t="s">
        <v>268</v>
      </c>
      <c r="C220" s="81">
        <v>5245</v>
      </c>
      <c r="D220" s="82">
        <v>21714.299999999763</v>
      </c>
    </row>
    <row r="221" spans="1:4" x14ac:dyDescent="0.25">
      <c r="A221" s="79" t="s">
        <v>270</v>
      </c>
      <c r="B221" s="80" t="s">
        <v>271</v>
      </c>
      <c r="C221" s="81">
        <v>2115</v>
      </c>
      <c r="D221" s="82">
        <v>8756.0999999998457</v>
      </c>
    </row>
    <row r="222" spans="1:4" x14ac:dyDescent="0.25">
      <c r="A222" s="79" t="s">
        <v>272</v>
      </c>
      <c r="B222" s="80" t="s">
        <v>273</v>
      </c>
      <c r="C222" s="81">
        <v>117828</v>
      </c>
      <c r="D222" s="82">
        <v>487807.91999999044</v>
      </c>
    </row>
    <row r="223" spans="1:4" x14ac:dyDescent="0.25">
      <c r="A223" s="79" t="s">
        <v>274</v>
      </c>
      <c r="B223" s="80" t="s">
        <v>105</v>
      </c>
      <c r="C223" s="81">
        <v>23935</v>
      </c>
      <c r="D223" s="82">
        <v>99090.899999998044</v>
      </c>
    </row>
    <row r="224" spans="1:4" x14ac:dyDescent="0.25">
      <c r="A224" s="79" t="s">
        <v>275</v>
      </c>
      <c r="B224" s="80" t="s">
        <v>276</v>
      </c>
      <c r="C224" s="81">
        <v>2980</v>
      </c>
      <c r="D224" s="82">
        <v>12340.17999999996</v>
      </c>
    </row>
    <row r="225" spans="1:4" x14ac:dyDescent="0.25">
      <c r="A225" s="79" t="s">
        <v>277</v>
      </c>
      <c r="B225" s="80" t="s">
        <v>276</v>
      </c>
      <c r="C225" s="81">
        <v>4230</v>
      </c>
      <c r="D225" s="82">
        <v>17516.429999999949</v>
      </c>
    </row>
    <row r="226" spans="1:4" x14ac:dyDescent="0.25">
      <c r="A226" s="79" t="s">
        <v>278</v>
      </c>
      <c r="B226" s="80" t="s">
        <v>279</v>
      </c>
      <c r="C226" s="81">
        <v>98340</v>
      </c>
      <c r="D226" s="82">
        <v>407324.27999999246</v>
      </c>
    </row>
    <row r="227" spans="1:4" x14ac:dyDescent="0.25">
      <c r="A227" s="79" t="s">
        <v>280</v>
      </c>
      <c r="B227" s="80" t="s">
        <v>265</v>
      </c>
      <c r="C227" s="81">
        <v>20380</v>
      </c>
      <c r="D227" s="82">
        <v>84393.579999999682</v>
      </c>
    </row>
    <row r="228" spans="1:4" x14ac:dyDescent="0.25">
      <c r="A228" s="102" t="s">
        <v>59</v>
      </c>
      <c r="B228" s="97"/>
      <c r="C228" s="77">
        <v>393685</v>
      </c>
      <c r="D228" s="78">
        <v>1866854.2699999325</v>
      </c>
    </row>
    <row r="229" spans="1:4" x14ac:dyDescent="0.25">
      <c r="A229" s="79" t="s">
        <v>281</v>
      </c>
      <c r="B229" s="80" t="s">
        <v>265</v>
      </c>
      <c r="C229" s="81">
        <v>615</v>
      </c>
      <c r="D229" s="82">
        <v>2916.3299999998926</v>
      </c>
    </row>
    <row r="230" spans="1:4" x14ac:dyDescent="0.25">
      <c r="A230" s="79" t="s">
        <v>282</v>
      </c>
      <c r="B230" s="80" t="s">
        <v>265</v>
      </c>
      <c r="C230" s="81">
        <v>25085</v>
      </c>
      <c r="D230" s="82">
        <v>118953.06999999567</v>
      </c>
    </row>
    <row r="231" spans="1:4" x14ac:dyDescent="0.25">
      <c r="A231" s="79" t="s">
        <v>283</v>
      </c>
      <c r="B231" s="80" t="s">
        <v>284</v>
      </c>
      <c r="C231" s="81">
        <v>52760</v>
      </c>
      <c r="D231" s="82">
        <v>250187.91999999087</v>
      </c>
    </row>
    <row r="232" spans="1:4" x14ac:dyDescent="0.25">
      <c r="A232" s="79" t="s">
        <v>285</v>
      </c>
      <c r="B232" s="80" t="s">
        <v>286</v>
      </c>
      <c r="C232" s="81">
        <v>4700</v>
      </c>
      <c r="D232" s="82">
        <v>22287.399999999194</v>
      </c>
    </row>
    <row r="233" spans="1:4" x14ac:dyDescent="0.25">
      <c r="A233" s="79" t="s">
        <v>287</v>
      </c>
      <c r="B233" s="80" t="s">
        <v>288</v>
      </c>
      <c r="C233" s="81">
        <v>74185</v>
      </c>
      <c r="D233" s="82">
        <v>351785.26999998727</v>
      </c>
    </row>
    <row r="234" spans="1:4" x14ac:dyDescent="0.25">
      <c r="A234" s="79" t="s">
        <v>289</v>
      </c>
      <c r="B234" s="80" t="s">
        <v>288</v>
      </c>
      <c r="C234" s="81">
        <v>231390</v>
      </c>
      <c r="D234" s="82">
        <v>1097251.3799999603</v>
      </c>
    </row>
    <row r="235" spans="1:4" x14ac:dyDescent="0.25">
      <c r="A235" s="79" t="s">
        <v>290</v>
      </c>
      <c r="B235" s="80" t="s">
        <v>291</v>
      </c>
      <c r="C235" s="81">
        <v>4950</v>
      </c>
      <c r="D235" s="82">
        <v>23472.899999999136</v>
      </c>
    </row>
    <row r="236" spans="1:4" x14ac:dyDescent="0.25">
      <c r="A236" s="96" t="s">
        <v>35</v>
      </c>
      <c r="B236" s="97"/>
      <c r="C236" s="77">
        <v>636988</v>
      </c>
      <c r="D236" s="78">
        <v>3720326.8399999812</v>
      </c>
    </row>
    <row r="237" spans="1:4" x14ac:dyDescent="0.25">
      <c r="A237" s="79" t="s">
        <v>292</v>
      </c>
      <c r="B237" s="80" t="s">
        <v>69</v>
      </c>
      <c r="C237" s="81">
        <v>22711</v>
      </c>
      <c r="D237" s="82">
        <v>132632.23999999883</v>
      </c>
    </row>
    <row r="238" spans="1:4" x14ac:dyDescent="0.25">
      <c r="A238" s="79" t="s">
        <v>293</v>
      </c>
      <c r="B238" s="80" t="s">
        <v>259</v>
      </c>
      <c r="C238" s="81">
        <v>2195</v>
      </c>
      <c r="D238" s="82">
        <v>12818.79999999991</v>
      </c>
    </row>
    <row r="239" spans="1:4" x14ac:dyDescent="0.25">
      <c r="A239" s="79" t="s">
        <v>294</v>
      </c>
      <c r="B239" s="80" t="s">
        <v>69</v>
      </c>
      <c r="C239" s="81">
        <v>68877</v>
      </c>
      <c r="D239" s="82">
        <v>402241.67999999743</v>
      </c>
    </row>
    <row r="240" spans="1:4" x14ac:dyDescent="0.25">
      <c r="A240" s="79" t="s">
        <v>295</v>
      </c>
      <c r="B240" s="80" t="s">
        <v>263</v>
      </c>
      <c r="C240" s="81">
        <v>3300</v>
      </c>
      <c r="D240" s="82">
        <v>19271.999999999862</v>
      </c>
    </row>
    <row r="241" spans="1:4" x14ac:dyDescent="0.25">
      <c r="A241" s="79" t="s">
        <v>296</v>
      </c>
      <c r="B241" s="80" t="s">
        <v>265</v>
      </c>
      <c r="C241" s="81">
        <v>61475</v>
      </c>
      <c r="D241" s="82">
        <v>359013.99999999721</v>
      </c>
    </row>
    <row r="242" spans="1:4" x14ac:dyDescent="0.25">
      <c r="A242" s="79" t="s">
        <v>297</v>
      </c>
      <c r="B242" s="80" t="s">
        <v>273</v>
      </c>
      <c r="C242" s="81">
        <v>77525</v>
      </c>
      <c r="D242" s="82">
        <v>452745.99999999657</v>
      </c>
    </row>
    <row r="243" spans="1:4" x14ac:dyDescent="0.25">
      <c r="A243" s="79" t="s">
        <v>298</v>
      </c>
      <c r="B243" s="80" t="s">
        <v>273</v>
      </c>
      <c r="C243" s="81">
        <v>31411</v>
      </c>
      <c r="D243" s="82">
        <v>183440.23999999865</v>
      </c>
    </row>
    <row r="244" spans="1:4" x14ac:dyDescent="0.25">
      <c r="A244" s="79" t="s">
        <v>299</v>
      </c>
      <c r="B244" s="80" t="s">
        <v>69</v>
      </c>
      <c r="C244" s="81">
        <v>17799</v>
      </c>
      <c r="D244" s="82">
        <v>103946.15999999914</v>
      </c>
    </row>
    <row r="245" spans="1:4" x14ac:dyDescent="0.25">
      <c r="A245" s="83" t="s">
        <v>300</v>
      </c>
      <c r="B245" s="84" t="s">
        <v>301</v>
      </c>
      <c r="C245" s="85">
        <v>20355</v>
      </c>
      <c r="D245" s="86">
        <v>118873.19999999905</v>
      </c>
    </row>
    <row r="246" spans="1:4" x14ac:dyDescent="0.25">
      <c r="A246" s="48" t="s">
        <v>55</v>
      </c>
      <c r="B246" s="48" t="s">
        <v>56</v>
      </c>
      <c r="C246" s="49" t="s">
        <v>57</v>
      </c>
      <c r="D246" s="50" t="s">
        <v>43</v>
      </c>
    </row>
    <row r="247" spans="1:4" x14ac:dyDescent="0.25">
      <c r="A247" s="53" t="s">
        <v>34</v>
      </c>
      <c r="B247" s="48"/>
      <c r="C247" s="51">
        <v>2110052</v>
      </c>
      <c r="D247" s="52">
        <v>10716561.80999985</v>
      </c>
    </row>
    <row r="248" spans="1:4" x14ac:dyDescent="0.25">
      <c r="A248" s="92" t="s">
        <v>302</v>
      </c>
      <c r="B248" s="93" t="s">
        <v>276</v>
      </c>
      <c r="C248" s="94">
        <v>2610</v>
      </c>
      <c r="D248" s="95">
        <v>15581.699999999732</v>
      </c>
    </row>
    <row r="249" spans="1:4" x14ac:dyDescent="0.25">
      <c r="A249" s="79" t="s">
        <v>303</v>
      </c>
      <c r="B249" s="80" t="s">
        <v>276</v>
      </c>
      <c r="C249" s="81">
        <v>3720</v>
      </c>
      <c r="D249" s="82">
        <v>21721.079999999783</v>
      </c>
    </row>
    <row r="250" spans="1:4" x14ac:dyDescent="0.25">
      <c r="A250" s="79" t="s">
        <v>304</v>
      </c>
      <c r="B250" s="80" t="s">
        <v>279</v>
      </c>
      <c r="C250" s="81">
        <v>51255</v>
      </c>
      <c r="D250" s="82">
        <v>299329.19999999786</v>
      </c>
    </row>
    <row r="251" spans="1:4" x14ac:dyDescent="0.25">
      <c r="A251" s="79" t="s">
        <v>305</v>
      </c>
      <c r="B251" s="80" t="s">
        <v>306</v>
      </c>
      <c r="C251" s="81">
        <v>36855</v>
      </c>
      <c r="D251" s="82">
        <v>215233.19999999835</v>
      </c>
    </row>
    <row r="252" spans="1:4" x14ac:dyDescent="0.25">
      <c r="A252" s="79" t="s">
        <v>307</v>
      </c>
      <c r="B252" s="80" t="s">
        <v>291</v>
      </c>
      <c r="C252" s="81">
        <v>2410</v>
      </c>
      <c r="D252" s="82">
        <v>14074.399999999874</v>
      </c>
    </row>
    <row r="253" spans="1:4" x14ac:dyDescent="0.25">
      <c r="A253" s="79" t="s">
        <v>308</v>
      </c>
      <c r="B253" s="80" t="s">
        <v>306</v>
      </c>
      <c r="C253" s="81">
        <v>215830</v>
      </c>
      <c r="D253" s="82">
        <v>1260447.2000000002</v>
      </c>
    </row>
    <row r="254" spans="1:4" x14ac:dyDescent="0.25">
      <c r="A254" s="79" t="s">
        <v>309</v>
      </c>
      <c r="B254" s="80" t="s">
        <v>265</v>
      </c>
      <c r="C254" s="81">
        <v>18660</v>
      </c>
      <c r="D254" s="82">
        <v>108955.73999999891</v>
      </c>
    </row>
    <row r="255" spans="1:4" x14ac:dyDescent="0.25">
      <c r="A255" s="96" t="s">
        <v>30</v>
      </c>
      <c r="B255" s="97"/>
      <c r="C255" s="77">
        <v>306081</v>
      </c>
      <c r="D255" s="78">
        <v>1558916.4099999641</v>
      </c>
    </row>
    <row r="256" spans="1:4" x14ac:dyDescent="0.25">
      <c r="A256" s="79" t="s">
        <v>310</v>
      </c>
      <c r="B256" s="80" t="s">
        <v>311</v>
      </c>
      <c r="C256" s="81">
        <v>1430</v>
      </c>
      <c r="D256" s="82">
        <v>7157.1499999997759</v>
      </c>
    </row>
    <row r="257" spans="1:4" x14ac:dyDescent="0.25">
      <c r="A257" s="79" t="s">
        <v>312</v>
      </c>
      <c r="B257" s="80" t="s">
        <v>311</v>
      </c>
      <c r="C257" s="81">
        <v>330</v>
      </c>
      <c r="D257" s="82">
        <v>1651.649999999936</v>
      </c>
    </row>
    <row r="258" spans="1:4" x14ac:dyDescent="0.25">
      <c r="A258" s="79" t="s">
        <v>313</v>
      </c>
      <c r="B258" s="80" t="s">
        <v>314</v>
      </c>
      <c r="C258" s="81">
        <v>21110</v>
      </c>
      <c r="D258" s="82">
        <v>105655.54999999655</v>
      </c>
    </row>
    <row r="259" spans="1:4" x14ac:dyDescent="0.25">
      <c r="A259" s="79" t="s">
        <v>315</v>
      </c>
      <c r="B259" s="80" t="s">
        <v>314</v>
      </c>
      <c r="C259" s="81">
        <v>35710</v>
      </c>
      <c r="D259" s="82">
        <v>178728.54999999408</v>
      </c>
    </row>
    <row r="260" spans="1:4" x14ac:dyDescent="0.25">
      <c r="A260" s="79" t="s">
        <v>316</v>
      </c>
      <c r="B260" s="80" t="s">
        <v>314</v>
      </c>
      <c r="C260" s="81">
        <v>3830</v>
      </c>
      <c r="D260" s="82">
        <v>19169.149999999452</v>
      </c>
    </row>
    <row r="261" spans="1:4" x14ac:dyDescent="0.25">
      <c r="A261" s="79" t="s">
        <v>317</v>
      </c>
      <c r="B261" s="80" t="s">
        <v>314</v>
      </c>
      <c r="C261" s="81">
        <v>8260</v>
      </c>
      <c r="D261" s="82">
        <v>41341.299999998657</v>
      </c>
    </row>
    <row r="262" spans="1:4" x14ac:dyDescent="0.25">
      <c r="A262" s="79" t="s">
        <v>318</v>
      </c>
      <c r="B262" s="80" t="s">
        <v>311</v>
      </c>
      <c r="C262" s="81">
        <v>2480</v>
      </c>
      <c r="D262" s="82">
        <v>12975.359999999928</v>
      </c>
    </row>
    <row r="263" spans="1:4" x14ac:dyDescent="0.25">
      <c r="A263" s="79" t="s">
        <v>319</v>
      </c>
      <c r="B263" s="80" t="s">
        <v>320</v>
      </c>
      <c r="C263" s="81">
        <v>2405</v>
      </c>
      <c r="D263" s="82">
        <v>12049.04999999965</v>
      </c>
    </row>
    <row r="264" spans="1:4" x14ac:dyDescent="0.25">
      <c r="A264" s="79" t="s">
        <v>321</v>
      </c>
      <c r="B264" s="80" t="s">
        <v>62</v>
      </c>
      <c r="C264" s="81">
        <v>63801</v>
      </c>
      <c r="D264" s="82">
        <v>319387.80999998818</v>
      </c>
    </row>
    <row r="265" spans="1:4" x14ac:dyDescent="0.25">
      <c r="A265" s="79" t="s">
        <v>322</v>
      </c>
      <c r="B265" s="80" t="s">
        <v>320</v>
      </c>
      <c r="C265" s="81">
        <v>77800</v>
      </c>
      <c r="D265" s="82">
        <v>407049.59999999776</v>
      </c>
    </row>
    <row r="266" spans="1:4" x14ac:dyDescent="0.25">
      <c r="A266" s="79" t="s">
        <v>323</v>
      </c>
      <c r="B266" s="80" t="s">
        <v>311</v>
      </c>
      <c r="C266" s="81">
        <v>29550</v>
      </c>
      <c r="D266" s="82">
        <v>154605.5999999991</v>
      </c>
    </row>
    <row r="267" spans="1:4" x14ac:dyDescent="0.25">
      <c r="A267" s="79" t="s">
        <v>324</v>
      </c>
      <c r="B267" s="80" t="s">
        <v>325</v>
      </c>
      <c r="C267" s="81">
        <v>2250</v>
      </c>
      <c r="D267" s="82">
        <v>11272.499999999716</v>
      </c>
    </row>
    <row r="268" spans="1:4" x14ac:dyDescent="0.25">
      <c r="A268" s="79" t="s">
        <v>326</v>
      </c>
      <c r="B268" s="80" t="s">
        <v>327</v>
      </c>
      <c r="C268" s="81">
        <v>8515</v>
      </c>
      <c r="D268" s="82">
        <v>44550.479999999749</v>
      </c>
    </row>
    <row r="269" spans="1:4" x14ac:dyDescent="0.25">
      <c r="A269" s="79" t="s">
        <v>328</v>
      </c>
      <c r="B269" s="80" t="s">
        <v>325</v>
      </c>
      <c r="C269" s="81">
        <v>19000</v>
      </c>
      <c r="D269" s="82">
        <v>95094.999999996944</v>
      </c>
    </row>
    <row r="270" spans="1:4" x14ac:dyDescent="0.25">
      <c r="A270" s="79" t="s">
        <v>329</v>
      </c>
      <c r="B270" s="80" t="s">
        <v>330</v>
      </c>
      <c r="C270" s="81">
        <v>29610</v>
      </c>
      <c r="D270" s="82">
        <v>148227.65999999465</v>
      </c>
    </row>
    <row r="271" spans="1:4" x14ac:dyDescent="0.25">
      <c r="A271" s="96" t="s">
        <v>39</v>
      </c>
      <c r="B271" s="97"/>
      <c r="C271" s="77">
        <v>138280</v>
      </c>
      <c r="D271" s="78">
        <v>941265.49999998882</v>
      </c>
    </row>
    <row r="272" spans="1:4" x14ac:dyDescent="0.25">
      <c r="A272" s="79" t="s">
        <v>331</v>
      </c>
      <c r="B272" s="80" t="s">
        <v>325</v>
      </c>
      <c r="C272" s="81">
        <v>3015</v>
      </c>
      <c r="D272" s="82">
        <v>20893.949999999713</v>
      </c>
    </row>
    <row r="273" spans="1:4" x14ac:dyDescent="0.25">
      <c r="A273" s="79" t="s">
        <v>332</v>
      </c>
      <c r="B273" s="80" t="s">
        <v>62</v>
      </c>
      <c r="C273" s="81">
        <v>32485</v>
      </c>
      <c r="D273" s="82">
        <v>225121.04999999728</v>
      </c>
    </row>
    <row r="274" spans="1:4" x14ac:dyDescent="0.25">
      <c r="A274" s="79" t="s">
        <v>333</v>
      </c>
      <c r="B274" s="80" t="s">
        <v>325</v>
      </c>
      <c r="C274" s="81">
        <v>1065</v>
      </c>
      <c r="D274" s="82">
        <v>7380.4499999998916</v>
      </c>
    </row>
    <row r="275" spans="1:4" x14ac:dyDescent="0.25">
      <c r="A275" s="79" t="s">
        <v>334</v>
      </c>
      <c r="B275" s="80" t="s">
        <v>320</v>
      </c>
      <c r="C275" s="81">
        <v>51955</v>
      </c>
      <c r="D275" s="82">
        <v>360048.14999999554</v>
      </c>
    </row>
    <row r="276" spans="1:4" x14ac:dyDescent="0.25">
      <c r="A276" s="79" t="s">
        <v>335</v>
      </c>
      <c r="B276" s="80" t="s">
        <v>330</v>
      </c>
      <c r="C276" s="81">
        <v>15610</v>
      </c>
      <c r="D276" s="82">
        <v>91162.399999999325</v>
      </c>
    </row>
    <row r="277" spans="1:4" x14ac:dyDescent="0.25">
      <c r="A277" s="79" t="s">
        <v>336</v>
      </c>
      <c r="B277" s="80" t="s">
        <v>311</v>
      </c>
      <c r="C277" s="81">
        <v>16880</v>
      </c>
      <c r="D277" s="82">
        <v>116978.3999999986</v>
      </c>
    </row>
    <row r="278" spans="1:4" x14ac:dyDescent="0.25">
      <c r="A278" s="79" t="s">
        <v>337</v>
      </c>
      <c r="B278" s="80" t="s">
        <v>325</v>
      </c>
      <c r="C278" s="81">
        <v>17270</v>
      </c>
      <c r="D278" s="82">
        <v>119681.09999999842</v>
      </c>
    </row>
    <row r="279" spans="1:4" x14ac:dyDescent="0.25">
      <c r="A279" s="79"/>
      <c r="B279" s="80"/>
      <c r="C279" s="81"/>
      <c r="D279" s="82"/>
    </row>
    <row r="280" spans="1:4" x14ac:dyDescent="0.25">
      <c r="A280" s="83"/>
      <c r="B280" s="91" t="s">
        <v>58</v>
      </c>
      <c r="C280" s="85"/>
      <c r="D280" s="86"/>
    </row>
    <row r="281" spans="1:4" x14ac:dyDescent="0.25">
      <c r="A281" s="48" t="s">
        <v>55</v>
      </c>
      <c r="B281" s="48" t="s">
        <v>56</v>
      </c>
      <c r="C281" s="49" t="s">
        <v>57</v>
      </c>
      <c r="D281" s="50" t="s">
        <v>43</v>
      </c>
    </row>
    <row r="282" spans="1:4" x14ac:dyDescent="0.25">
      <c r="A282" s="53" t="s">
        <v>29</v>
      </c>
      <c r="B282" s="48"/>
      <c r="C282" s="51">
        <v>3555502</v>
      </c>
      <c r="D282" s="52">
        <v>5794277.5899998257</v>
      </c>
    </row>
    <row r="283" spans="1:4" x14ac:dyDescent="0.25">
      <c r="A283" s="69" t="s">
        <v>11</v>
      </c>
      <c r="B283" s="54"/>
      <c r="C283" s="55">
        <v>2474532</v>
      </c>
      <c r="D283" s="56">
        <v>4103640.5099999025</v>
      </c>
    </row>
    <row r="284" spans="1:4" x14ac:dyDescent="0.25">
      <c r="A284" s="57" t="s">
        <v>338</v>
      </c>
      <c r="B284" s="58" t="s">
        <v>79</v>
      </c>
      <c r="C284" s="59">
        <v>12420</v>
      </c>
      <c r="D284" s="60">
        <v>19424.879999999284</v>
      </c>
    </row>
    <row r="285" spans="1:4" x14ac:dyDescent="0.25">
      <c r="A285" s="57" t="s">
        <v>339</v>
      </c>
      <c r="B285" s="58" t="s">
        <v>263</v>
      </c>
      <c r="C285" s="59">
        <v>22200</v>
      </c>
      <c r="D285" s="60">
        <v>34720.799999998802</v>
      </c>
    </row>
    <row r="286" spans="1:4" x14ac:dyDescent="0.25">
      <c r="A286" s="57" t="s">
        <v>340</v>
      </c>
      <c r="B286" s="58" t="s">
        <v>265</v>
      </c>
      <c r="C286" s="59">
        <v>340350</v>
      </c>
      <c r="D286" s="60">
        <v>532307.39999998058</v>
      </c>
    </row>
    <row r="287" spans="1:4" x14ac:dyDescent="0.25">
      <c r="A287" s="57" t="s">
        <v>341</v>
      </c>
      <c r="B287" s="58" t="s">
        <v>265</v>
      </c>
      <c r="C287" s="59">
        <v>13560</v>
      </c>
      <c r="D287" s="60">
        <v>21207.839999999575</v>
      </c>
    </row>
    <row r="288" spans="1:4" x14ac:dyDescent="0.25">
      <c r="A288" s="57" t="s">
        <v>342</v>
      </c>
      <c r="B288" s="58" t="s">
        <v>265</v>
      </c>
      <c r="C288" s="59">
        <v>47550</v>
      </c>
      <c r="D288" s="60">
        <v>74368.199999997407</v>
      </c>
    </row>
    <row r="289" spans="1:4" x14ac:dyDescent="0.25">
      <c r="A289" s="57" t="s">
        <v>343</v>
      </c>
      <c r="B289" s="58" t="s">
        <v>268</v>
      </c>
      <c r="C289" s="59">
        <v>26805</v>
      </c>
      <c r="D289" s="60">
        <v>59221.17999999896</v>
      </c>
    </row>
    <row r="290" spans="1:4" x14ac:dyDescent="0.25">
      <c r="A290" s="57" t="s">
        <v>344</v>
      </c>
      <c r="B290" s="58" t="s">
        <v>79</v>
      </c>
      <c r="C290" s="59">
        <v>3870</v>
      </c>
      <c r="D290" s="60">
        <v>6052.6799999997747</v>
      </c>
    </row>
    <row r="291" spans="1:4" x14ac:dyDescent="0.25">
      <c r="A291" s="57" t="s">
        <v>345</v>
      </c>
      <c r="B291" s="58" t="s">
        <v>79</v>
      </c>
      <c r="C291" s="59">
        <v>311190</v>
      </c>
      <c r="D291" s="60">
        <v>486701.1599999824</v>
      </c>
    </row>
    <row r="292" spans="1:4" x14ac:dyDescent="0.25">
      <c r="A292" s="57" t="s">
        <v>346</v>
      </c>
      <c r="B292" s="68" t="s">
        <v>273</v>
      </c>
      <c r="C292" s="59">
        <v>328698</v>
      </c>
      <c r="D292" s="60">
        <v>514083.62999998132</v>
      </c>
    </row>
    <row r="293" spans="1:4" x14ac:dyDescent="0.25">
      <c r="A293" s="57" t="s">
        <v>347</v>
      </c>
      <c r="B293" s="58" t="s">
        <v>259</v>
      </c>
      <c r="C293" s="59">
        <v>22860</v>
      </c>
      <c r="D293" s="60">
        <v>35753.039999998677</v>
      </c>
    </row>
    <row r="294" spans="1:4" x14ac:dyDescent="0.25">
      <c r="A294" s="57" t="s">
        <v>348</v>
      </c>
      <c r="B294" s="58" t="s">
        <v>349</v>
      </c>
      <c r="C294" s="59">
        <v>14490</v>
      </c>
      <c r="D294" s="60">
        <v>22662.359999999157</v>
      </c>
    </row>
    <row r="295" spans="1:4" x14ac:dyDescent="0.25">
      <c r="A295" s="57" t="s">
        <v>350</v>
      </c>
      <c r="B295" s="58" t="s">
        <v>105</v>
      </c>
      <c r="C295" s="59">
        <v>83310</v>
      </c>
      <c r="D295" s="60">
        <v>147375.38999999908</v>
      </c>
    </row>
    <row r="296" spans="1:4" x14ac:dyDescent="0.25">
      <c r="A296" s="57" t="s">
        <v>351</v>
      </c>
      <c r="B296" s="58" t="s">
        <v>279</v>
      </c>
      <c r="C296" s="59">
        <v>250770</v>
      </c>
      <c r="D296" s="60">
        <v>392204.27999998559</v>
      </c>
    </row>
    <row r="297" spans="1:4" x14ac:dyDescent="0.25">
      <c r="A297" s="57" t="s">
        <v>352</v>
      </c>
      <c r="B297" s="58" t="s">
        <v>291</v>
      </c>
      <c r="C297" s="59">
        <v>14700</v>
      </c>
      <c r="D297" s="60">
        <v>22990.799999999144</v>
      </c>
    </row>
    <row r="298" spans="1:4" x14ac:dyDescent="0.25">
      <c r="A298" s="57" t="s">
        <v>353</v>
      </c>
      <c r="B298" s="58" t="s">
        <v>273</v>
      </c>
      <c r="C298" s="59">
        <v>10560</v>
      </c>
      <c r="D298" s="60">
        <v>16515.839999999393</v>
      </c>
    </row>
    <row r="299" spans="1:4" x14ac:dyDescent="0.25">
      <c r="A299" s="57" t="s">
        <v>354</v>
      </c>
      <c r="B299" s="58" t="s">
        <v>306</v>
      </c>
      <c r="C299" s="59">
        <v>841179</v>
      </c>
      <c r="D299" s="60">
        <v>1488045.6499999845</v>
      </c>
    </row>
    <row r="300" spans="1:4" x14ac:dyDescent="0.25">
      <c r="A300" s="57" t="s">
        <v>355</v>
      </c>
      <c r="B300" s="58" t="s">
        <v>306</v>
      </c>
      <c r="C300" s="59">
        <v>130020</v>
      </c>
      <c r="D300" s="60">
        <v>230005.37999999867</v>
      </c>
    </row>
    <row r="301" spans="1:4" x14ac:dyDescent="0.25">
      <c r="A301" s="70" t="s">
        <v>22</v>
      </c>
      <c r="B301" s="64"/>
      <c r="C301" s="65">
        <v>1080970</v>
      </c>
      <c r="D301" s="66">
        <v>1690637.0799999379</v>
      </c>
    </row>
    <row r="302" spans="1:4" x14ac:dyDescent="0.25">
      <c r="A302" s="57" t="s">
        <v>356</v>
      </c>
      <c r="B302" s="58" t="s">
        <v>311</v>
      </c>
      <c r="C302" s="59">
        <v>1490</v>
      </c>
      <c r="D302" s="60">
        <v>2330.3599999999501</v>
      </c>
    </row>
    <row r="303" spans="1:4" x14ac:dyDescent="0.25">
      <c r="A303" s="57" t="s">
        <v>357</v>
      </c>
      <c r="B303" s="58" t="s">
        <v>311</v>
      </c>
      <c r="C303" s="59">
        <v>30930</v>
      </c>
      <c r="D303" s="60">
        <v>48374.5199999982</v>
      </c>
    </row>
    <row r="304" spans="1:4" x14ac:dyDescent="0.25">
      <c r="A304" s="57" t="s">
        <v>358</v>
      </c>
      <c r="B304" s="58" t="s">
        <v>311</v>
      </c>
      <c r="C304" s="59">
        <v>69540</v>
      </c>
      <c r="D304" s="60">
        <v>108760.55999999598</v>
      </c>
    </row>
    <row r="305" spans="1:4" x14ac:dyDescent="0.25">
      <c r="A305" s="57" t="s">
        <v>359</v>
      </c>
      <c r="B305" s="58" t="s">
        <v>311</v>
      </c>
      <c r="C305" s="59">
        <v>22560</v>
      </c>
      <c r="D305" s="60">
        <v>35283.839999998701</v>
      </c>
    </row>
    <row r="306" spans="1:4" x14ac:dyDescent="0.25">
      <c r="A306" s="57" t="s">
        <v>360</v>
      </c>
      <c r="B306" s="58" t="s">
        <v>361</v>
      </c>
      <c r="C306" s="59">
        <v>15240</v>
      </c>
      <c r="D306" s="60">
        <v>23835.359999999113</v>
      </c>
    </row>
    <row r="307" spans="1:4" x14ac:dyDescent="0.25">
      <c r="A307" s="57" t="s">
        <v>362</v>
      </c>
      <c r="B307" s="58" t="s">
        <v>314</v>
      </c>
      <c r="C307" s="59">
        <v>157200</v>
      </c>
      <c r="D307" s="60">
        <v>245860.79999999105</v>
      </c>
    </row>
    <row r="308" spans="1:4" x14ac:dyDescent="0.25">
      <c r="A308" s="57" t="s">
        <v>363</v>
      </c>
      <c r="B308" s="58" t="s">
        <v>330</v>
      </c>
      <c r="C308" s="59">
        <v>6980</v>
      </c>
      <c r="D308" s="60">
        <v>10916.719999999605</v>
      </c>
    </row>
    <row r="309" spans="1:4" x14ac:dyDescent="0.25">
      <c r="A309" s="57" t="s">
        <v>364</v>
      </c>
      <c r="B309" s="58" t="s">
        <v>62</v>
      </c>
      <c r="C309" s="59">
        <v>317160</v>
      </c>
      <c r="D309" s="60">
        <v>496038.23999998166</v>
      </c>
    </row>
    <row r="310" spans="1:4" x14ac:dyDescent="0.25">
      <c r="A310" s="57" t="s">
        <v>365</v>
      </c>
      <c r="B310" s="58" t="s">
        <v>320</v>
      </c>
      <c r="C310" s="59">
        <v>253590</v>
      </c>
      <c r="D310" s="60">
        <v>396614.75999998546</v>
      </c>
    </row>
    <row r="311" spans="1:4" x14ac:dyDescent="0.25">
      <c r="A311" s="57" t="s">
        <v>366</v>
      </c>
      <c r="B311" s="58" t="s">
        <v>325</v>
      </c>
      <c r="C311" s="59">
        <v>106020</v>
      </c>
      <c r="D311" s="60">
        <v>165815.27999999397</v>
      </c>
    </row>
    <row r="312" spans="1:4" x14ac:dyDescent="0.25">
      <c r="A312" s="57" t="s">
        <v>367</v>
      </c>
      <c r="B312" s="58" t="s">
        <v>325</v>
      </c>
      <c r="C312" s="59">
        <v>1680</v>
      </c>
      <c r="D312" s="60">
        <v>2627.5199999999022</v>
      </c>
    </row>
    <row r="313" spans="1:4" x14ac:dyDescent="0.25">
      <c r="A313" s="57" t="s">
        <v>368</v>
      </c>
      <c r="B313" s="58" t="s">
        <v>330</v>
      </c>
      <c r="C313" s="59">
        <v>98580</v>
      </c>
      <c r="D313" s="60">
        <v>154179.11999999432</v>
      </c>
    </row>
    <row r="314" spans="1:4" x14ac:dyDescent="0.25">
      <c r="A314" s="71"/>
      <c r="B314" s="72"/>
      <c r="C314" s="73"/>
      <c r="D314" s="74"/>
    </row>
    <row r="315" spans="1:4" x14ac:dyDescent="0.25">
      <c r="A315" s="67"/>
      <c r="B315" s="63" t="s">
        <v>58</v>
      </c>
      <c r="C315" s="61"/>
      <c r="D315" s="62"/>
    </row>
    <row r="316" spans="1:4" x14ac:dyDescent="0.25">
      <c r="A316" s="48" t="s">
        <v>55</v>
      </c>
      <c r="B316" s="48" t="s">
        <v>56</v>
      </c>
      <c r="C316" s="49" t="s">
        <v>57</v>
      </c>
      <c r="D316" s="50" t="s">
        <v>43</v>
      </c>
    </row>
    <row r="317" spans="1:4" x14ac:dyDescent="0.25">
      <c r="A317" s="53" t="s">
        <v>33</v>
      </c>
      <c r="B317" s="48"/>
      <c r="C317" s="51">
        <v>1787283</v>
      </c>
      <c r="D317" s="52">
        <v>6317868.3799998835</v>
      </c>
    </row>
    <row r="318" spans="1:4" x14ac:dyDescent="0.25">
      <c r="A318" s="98" t="s">
        <v>11</v>
      </c>
      <c r="B318" s="99"/>
      <c r="C318" s="89">
        <v>1514200</v>
      </c>
      <c r="D318" s="90">
        <v>5001459.7699999167</v>
      </c>
    </row>
    <row r="319" spans="1:4" x14ac:dyDescent="0.25">
      <c r="A319" s="79" t="s">
        <v>369</v>
      </c>
      <c r="B319" s="80" t="s">
        <v>86</v>
      </c>
      <c r="C319" s="81">
        <v>1530</v>
      </c>
      <c r="D319" s="82">
        <v>2833.5599999999249</v>
      </c>
    </row>
    <row r="320" spans="1:4" x14ac:dyDescent="0.25">
      <c r="A320" s="79" t="s">
        <v>370</v>
      </c>
      <c r="B320" s="80" t="s">
        <v>263</v>
      </c>
      <c r="C320" s="81">
        <v>4550</v>
      </c>
      <c r="D320" s="82">
        <v>8426.599999999893</v>
      </c>
    </row>
    <row r="321" spans="1:4" x14ac:dyDescent="0.25">
      <c r="A321" s="79" t="s">
        <v>371</v>
      </c>
      <c r="B321" s="80" t="s">
        <v>265</v>
      </c>
      <c r="C321" s="81">
        <v>137430</v>
      </c>
      <c r="D321" s="82">
        <v>254520.35999999676</v>
      </c>
    </row>
    <row r="322" spans="1:4" x14ac:dyDescent="0.25">
      <c r="A322" s="79" t="s">
        <v>372</v>
      </c>
      <c r="B322" s="80" t="s">
        <v>265</v>
      </c>
      <c r="C322" s="81">
        <v>61800</v>
      </c>
      <c r="D322" s="82">
        <v>114453.59999999857</v>
      </c>
    </row>
    <row r="323" spans="1:4" x14ac:dyDescent="0.25">
      <c r="A323" s="79" t="s">
        <v>373</v>
      </c>
      <c r="B323" s="80" t="s">
        <v>268</v>
      </c>
      <c r="C323" s="81">
        <v>5460</v>
      </c>
      <c r="D323" s="82">
        <v>11395.019999999789</v>
      </c>
    </row>
    <row r="324" spans="1:4" x14ac:dyDescent="0.25">
      <c r="A324" s="79" t="s">
        <v>374</v>
      </c>
      <c r="B324" s="80" t="s">
        <v>79</v>
      </c>
      <c r="C324" s="81">
        <v>282690</v>
      </c>
      <c r="D324" s="82">
        <v>990545.75999998813</v>
      </c>
    </row>
    <row r="325" spans="1:4" x14ac:dyDescent="0.25">
      <c r="A325" s="79" t="s">
        <v>375</v>
      </c>
      <c r="B325" s="80" t="s">
        <v>306</v>
      </c>
      <c r="C325" s="81">
        <v>9600</v>
      </c>
      <c r="D325" s="82">
        <v>26467.199999999721</v>
      </c>
    </row>
    <row r="326" spans="1:4" x14ac:dyDescent="0.25">
      <c r="A326" s="79" t="s">
        <v>376</v>
      </c>
      <c r="B326" s="80" t="s">
        <v>273</v>
      </c>
      <c r="C326" s="81">
        <v>3380</v>
      </c>
      <c r="D326" s="82">
        <v>9318.6599999999016</v>
      </c>
    </row>
    <row r="327" spans="1:4" x14ac:dyDescent="0.25">
      <c r="A327" s="79" t="s">
        <v>377</v>
      </c>
      <c r="B327" s="80" t="s">
        <v>378</v>
      </c>
      <c r="C327" s="81">
        <v>191610</v>
      </c>
      <c r="D327" s="82">
        <v>671401.43999999098</v>
      </c>
    </row>
    <row r="328" spans="1:4" x14ac:dyDescent="0.25">
      <c r="A328" s="79" t="s">
        <v>379</v>
      </c>
      <c r="B328" s="80" t="s">
        <v>259</v>
      </c>
      <c r="C328" s="81">
        <v>7440</v>
      </c>
      <c r="D328" s="82">
        <v>13778.879999999819</v>
      </c>
    </row>
    <row r="329" spans="1:4" x14ac:dyDescent="0.25">
      <c r="A329" s="79" t="s">
        <v>380</v>
      </c>
      <c r="B329" s="80" t="s">
        <v>381</v>
      </c>
      <c r="C329" s="81">
        <v>39330</v>
      </c>
      <c r="D329" s="82">
        <v>145874.96999999596</v>
      </c>
    </row>
    <row r="330" spans="1:4" x14ac:dyDescent="0.25">
      <c r="A330" s="79" t="s">
        <v>382</v>
      </c>
      <c r="B330" s="80" t="s">
        <v>349</v>
      </c>
      <c r="C330" s="81">
        <v>21610</v>
      </c>
      <c r="D330" s="82">
        <v>75721.439999999071</v>
      </c>
    </row>
    <row r="331" spans="1:4" x14ac:dyDescent="0.25">
      <c r="A331" s="79" t="s">
        <v>383</v>
      </c>
      <c r="B331" s="80" t="s">
        <v>378</v>
      </c>
      <c r="C331" s="81">
        <v>18380</v>
      </c>
      <c r="D331" s="82">
        <v>64403.519999999087</v>
      </c>
    </row>
    <row r="332" spans="1:4" x14ac:dyDescent="0.25">
      <c r="A332" s="79" t="s">
        <v>384</v>
      </c>
      <c r="B332" s="80" t="s">
        <v>385</v>
      </c>
      <c r="C332" s="81">
        <v>210000</v>
      </c>
      <c r="D332" s="82">
        <v>735839.99999999127</v>
      </c>
    </row>
    <row r="333" spans="1:4" x14ac:dyDescent="0.25">
      <c r="A333" s="79" t="s">
        <v>386</v>
      </c>
      <c r="B333" s="80" t="s">
        <v>306</v>
      </c>
      <c r="C333" s="81">
        <v>420080</v>
      </c>
      <c r="D333" s="82">
        <v>1524890.3999999643</v>
      </c>
    </row>
    <row r="334" spans="1:4" x14ac:dyDescent="0.25">
      <c r="A334" s="79" t="s">
        <v>387</v>
      </c>
      <c r="B334" s="80" t="s">
        <v>388</v>
      </c>
      <c r="C334" s="81">
        <v>4980</v>
      </c>
      <c r="D334" s="82">
        <v>17449.919999999831</v>
      </c>
    </row>
    <row r="335" spans="1:4" x14ac:dyDescent="0.25">
      <c r="A335" s="79" t="s">
        <v>389</v>
      </c>
      <c r="B335" s="80" t="s">
        <v>378</v>
      </c>
      <c r="C335" s="81">
        <v>6560</v>
      </c>
      <c r="D335" s="82">
        <v>22986.239999999725</v>
      </c>
    </row>
    <row r="336" spans="1:4" x14ac:dyDescent="0.25">
      <c r="A336" s="79" t="s">
        <v>390</v>
      </c>
      <c r="B336" s="80" t="s">
        <v>391</v>
      </c>
      <c r="C336" s="81">
        <v>59150</v>
      </c>
      <c r="D336" s="82">
        <v>207261.59999999727</v>
      </c>
    </row>
    <row r="337" spans="1:4" x14ac:dyDescent="0.25">
      <c r="A337" s="79" t="s">
        <v>392</v>
      </c>
      <c r="B337" s="80" t="s">
        <v>306</v>
      </c>
      <c r="C337" s="81">
        <v>28620</v>
      </c>
      <c r="D337" s="82">
        <v>103890.59999999794</v>
      </c>
    </row>
    <row r="338" spans="1:4" x14ac:dyDescent="0.25">
      <c r="A338" s="96" t="s">
        <v>22</v>
      </c>
      <c r="B338" s="97"/>
      <c r="C338" s="77">
        <v>273083</v>
      </c>
      <c r="D338" s="78">
        <v>1316408.6099999524</v>
      </c>
    </row>
    <row r="339" spans="1:4" x14ac:dyDescent="0.25">
      <c r="A339" s="79" t="s">
        <v>393</v>
      </c>
      <c r="B339" s="80" t="s">
        <v>361</v>
      </c>
      <c r="C339" s="81">
        <v>4410</v>
      </c>
      <c r="D339" s="82">
        <v>22376.339999999145</v>
      </c>
    </row>
    <row r="340" spans="1:4" x14ac:dyDescent="0.25">
      <c r="A340" s="79" t="s">
        <v>394</v>
      </c>
      <c r="B340" s="80" t="s">
        <v>314</v>
      </c>
      <c r="C340" s="81">
        <v>40050</v>
      </c>
      <c r="D340" s="82">
        <v>140335.19999999864</v>
      </c>
    </row>
    <row r="341" spans="1:4" x14ac:dyDescent="0.25">
      <c r="A341" s="79" t="s">
        <v>395</v>
      </c>
      <c r="B341" s="80" t="s">
        <v>396</v>
      </c>
      <c r="C341" s="81">
        <v>3840</v>
      </c>
      <c r="D341" s="82">
        <v>13455.359999999815</v>
      </c>
    </row>
    <row r="342" spans="1:4" x14ac:dyDescent="0.25">
      <c r="A342" s="79" t="s">
        <v>397</v>
      </c>
      <c r="B342" s="80" t="s">
        <v>330</v>
      </c>
      <c r="C342" s="81">
        <v>1700</v>
      </c>
      <c r="D342" s="82">
        <v>8625.799999999701</v>
      </c>
    </row>
    <row r="343" spans="1:4" x14ac:dyDescent="0.25">
      <c r="A343" s="79" t="s">
        <v>398</v>
      </c>
      <c r="B343" s="80" t="s">
        <v>62</v>
      </c>
      <c r="C343" s="81">
        <v>39870</v>
      </c>
      <c r="D343" s="82">
        <v>202300.37999999191</v>
      </c>
    </row>
    <row r="344" spans="1:4" x14ac:dyDescent="0.25">
      <c r="A344" s="79" t="s">
        <v>399</v>
      </c>
      <c r="B344" s="80" t="s">
        <v>396</v>
      </c>
      <c r="C344" s="81">
        <v>93420</v>
      </c>
      <c r="D344" s="82">
        <v>474013.07999998104</v>
      </c>
    </row>
    <row r="345" spans="1:4" x14ac:dyDescent="0.25">
      <c r="A345" s="79" t="s">
        <v>400</v>
      </c>
      <c r="B345" s="80" t="s">
        <v>401</v>
      </c>
      <c r="C345" s="81">
        <v>17010</v>
      </c>
      <c r="D345" s="82">
        <v>86308.739999996527</v>
      </c>
    </row>
    <row r="346" spans="1:4" x14ac:dyDescent="0.25">
      <c r="A346" s="79" t="s">
        <v>402</v>
      </c>
      <c r="B346" s="80" t="s">
        <v>311</v>
      </c>
      <c r="C346" s="81">
        <v>210</v>
      </c>
      <c r="D346" s="82">
        <v>758.30999999998676</v>
      </c>
    </row>
    <row r="347" spans="1:4" x14ac:dyDescent="0.25">
      <c r="A347" s="79" t="s">
        <v>403</v>
      </c>
      <c r="B347" s="80" t="s">
        <v>325</v>
      </c>
      <c r="C347" s="81">
        <v>43590</v>
      </c>
      <c r="D347" s="82">
        <v>221175.6599999913</v>
      </c>
    </row>
    <row r="348" spans="1:4" x14ac:dyDescent="0.25">
      <c r="A348" s="79" t="s">
        <v>404</v>
      </c>
      <c r="B348" s="80" t="s">
        <v>330</v>
      </c>
      <c r="C348" s="81">
        <v>28983</v>
      </c>
      <c r="D348" s="82">
        <v>147059.73999999411</v>
      </c>
    </row>
    <row r="349" spans="1:4" x14ac:dyDescent="0.25">
      <c r="A349" s="79"/>
      <c r="B349" s="80"/>
      <c r="C349" s="81"/>
      <c r="D349" s="82"/>
    </row>
    <row r="350" spans="1:4" x14ac:dyDescent="0.25">
      <c r="A350" s="83"/>
      <c r="B350" s="91" t="s">
        <v>58</v>
      </c>
      <c r="C350" s="85"/>
      <c r="D350" s="86"/>
    </row>
    <row r="351" spans="1:4" x14ac:dyDescent="0.25">
      <c r="A351" s="48" t="s">
        <v>55</v>
      </c>
      <c r="B351" s="48" t="s">
        <v>56</v>
      </c>
      <c r="C351" s="49" t="s">
        <v>57</v>
      </c>
      <c r="D351" s="50" t="s">
        <v>43</v>
      </c>
    </row>
    <row r="352" spans="1:4" x14ac:dyDescent="0.25">
      <c r="A352" s="53" t="s">
        <v>40</v>
      </c>
      <c r="B352" s="48"/>
      <c r="C352" s="51">
        <v>664940</v>
      </c>
      <c r="D352" s="52">
        <v>2459171.57999996</v>
      </c>
    </row>
    <row r="353" spans="1:4" x14ac:dyDescent="0.25">
      <c r="A353" s="98" t="s">
        <v>11</v>
      </c>
      <c r="B353" s="99"/>
      <c r="C353" s="89">
        <v>662870</v>
      </c>
      <c r="D353" s="90">
        <v>2451918.2999999602</v>
      </c>
    </row>
    <row r="354" spans="1:4" x14ac:dyDescent="0.25">
      <c r="A354" s="79" t="s">
        <v>405</v>
      </c>
      <c r="B354" s="80" t="s">
        <v>263</v>
      </c>
      <c r="C354" s="81">
        <v>2990</v>
      </c>
      <c r="D354" s="82">
        <v>10476.959999999843</v>
      </c>
    </row>
    <row r="355" spans="1:4" x14ac:dyDescent="0.25">
      <c r="A355" s="79" t="s">
        <v>406</v>
      </c>
      <c r="B355" s="80" t="s">
        <v>306</v>
      </c>
      <c r="C355" s="81">
        <v>229930</v>
      </c>
      <c r="D355" s="82">
        <v>805674.71999998786</v>
      </c>
    </row>
    <row r="356" spans="1:4" x14ac:dyDescent="0.25">
      <c r="A356" s="79" t="s">
        <v>407</v>
      </c>
      <c r="B356" s="80" t="s">
        <v>265</v>
      </c>
      <c r="C356" s="81">
        <v>116410</v>
      </c>
      <c r="D356" s="82">
        <v>407900.63999999466</v>
      </c>
    </row>
    <row r="357" spans="1:4" x14ac:dyDescent="0.25">
      <c r="A357" s="79" t="s">
        <v>408</v>
      </c>
      <c r="B357" s="80" t="s">
        <v>265</v>
      </c>
      <c r="C357" s="81">
        <v>29290</v>
      </c>
      <c r="D357" s="82">
        <v>102632.15999999862</v>
      </c>
    </row>
    <row r="358" spans="1:4" x14ac:dyDescent="0.25">
      <c r="A358" s="79" t="s">
        <v>409</v>
      </c>
      <c r="B358" s="80" t="s">
        <v>268</v>
      </c>
      <c r="C358" s="81">
        <v>12220</v>
      </c>
      <c r="D358" s="82">
        <v>61100</v>
      </c>
    </row>
    <row r="359" spans="1:4" x14ac:dyDescent="0.25">
      <c r="A359" s="79" t="s">
        <v>410</v>
      </c>
      <c r="B359" s="80" t="s">
        <v>265</v>
      </c>
      <c r="C359" s="81">
        <v>43880</v>
      </c>
      <c r="D359" s="82">
        <v>153755.51999999772</v>
      </c>
    </row>
    <row r="360" spans="1:4" x14ac:dyDescent="0.25">
      <c r="A360" s="79" t="s">
        <v>411</v>
      </c>
      <c r="B360" s="80" t="s">
        <v>412</v>
      </c>
      <c r="C360" s="81">
        <v>4510</v>
      </c>
      <c r="D360" s="82">
        <v>15803.039999999797</v>
      </c>
    </row>
    <row r="361" spans="1:4" x14ac:dyDescent="0.25">
      <c r="A361" s="79" t="s">
        <v>413</v>
      </c>
      <c r="B361" s="80" t="s">
        <v>388</v>
      </c>
      <c r="C361" s="81">
        <v>2310</v>
      </c>
      <c r="D361" s="82">
        <v>8094.2399999999107</v>
      </c>
    </row>
    <row r="362" spans="1:4" x14ac:dyDescent="0.25">
      <c r="A362" s="79" t="s">
        <v>414</v>
      </c>
      <c r="B362" s="80" t="s">
        <v>86</v>
      </c>
      <c r="C362" s="81">
        <v>1160</v>
      </c>
      <c r="D362" s="82">
        <v>4064.6399999999376</v>
      </c>
    </row>
    <row r="363" spans="1:4" x14ac:dyDescent="0.25">
      <c r="A363" s="79" t="s">
        <v>415</v>
      </c>
      <c r="B363" s="80" t="s">
        <v>273</v>
      </c>
      <c r="C363" s="81">
        <v>80270</v>
      </c>
      <c r="D363" s="82">
        <v>281266.07999999606</v>
      </c>
    </row>
    <row r="364" spans="1:4" x14ac:dyDescent="0.25">
      <c r="A364" s="79" t="s">
        <v>416</v>
      </c>
      <c r="B364" s="80" t="s">
        <v>69</v>
      </c>
      <c r="C364" s="81">
        <v>139900</v>
      </c>
      <c r="D364" s="82">
        <v>601150.29999998584</v>
      </c>
    </row>
    <row r="365" spans="1:4" x14ac:dyDescent="0.25">
      <c r="A365" s="96" t="s">
        <v>22</v>
      </c>
      <c r="B365" s="97"/>
      <c r="C365" s="77">
        <v>2070</v>
      </c>
      <c r="D365" s="78">
        <v>7253.2799999999188</v>
      </c>
    </row>
    <row r="366" spans="1:4" x14ac:dyDescent="0.25">
      <c r="A366" s="79" t="s">
        <v>417</v>
      </c>
      <c r="B366" s="80" t="s">
        <v>418</v>
      </c>
      <c r="C366" s="81">
        <v>2070</v>
      </c>
      <c r="D366" s="82">
        <v>7253.2799999999188</v>
      </c>
    </row>
    <row r="367" spans="1:4" x14ac:dyDescent="0.25">
      <c r="A367" s="100"/>
      <c r="B367" s="80"/>
      <c r="C367" s="81"/>
      <c r="D367" s="82"/>
    </row>
    <row r="368" spans="1:4" x14ac:dyDescent="0.25">
      <c r="A368" s="100"/>
      <c r="B368" s="80"/>
      <c r="C368" s="81"/>
      <c r="D368" s="82"/>
    </row>
    <row r="369" spans="1:4" x14ac:dyDescent="0.25">
      <c r="A369" s="100"/>
      <c r="B369" s="80"/>
      <c r="C369" s="81"/>
      <c r="D369" s="82"/>
    </row>
    <row r="370" spans="1:4" x14ac:dyDescent="0.25">
      <c r="A370" s="100"/>
      <c r="B370" s="80"/>
      <c r="C370" s="81"/>
      <c r="D370" s="82"/>
    </row>
    <row r="371" spans="1:4" x14ac:dyDescent="0.25">
      <c r="A371" s="100"/>
      <c r="B371" s="80"/>
      <c r="C371" s="81"/>
      <c r="D371" s="82"/>
    </row>
    <row r="372" spans="1:4" x14ac:dyDescent="0.25">
      <c r="A372" s="100"/>
      <c r="B372" s="80"/>
      <c r="C372" s="81"/>
      <c r="D372" s="82"/>
    </row>
    <row r="373" spans="1:4" x14ac:dyDescent="0.25">
      <c r="A373" s="100"/>
      <c r="B373" s="80"/>
      <c r="C373" s="81"/>
      <c r="D373" s="82"/>
    </row>
    <row r="374" spans="1:4" x14ac:dyDescent="0.25">
      <c r="A374" s="100"/>
      <c r="B374" s="80"/>
      <c r="C374" s="81"/>
      <c r="D374" s="82"/>
    </row>
    <row r="375" spans="1:4" x14ac:dyDescent="0.25">
      <c r="A375" s="100"/>
      <c r="B375" s="80"/>
      <c r="C375" s="81"/>
      <c r="D375" s="82"/>
    </row>
    <row r="376" spans="1:4" x14ac:dyDescent="0.25">
      <c r="A376" s="100"/>
      <c r="B376" s="80"/>
      <c r="C376" s="81"/>
      <c r="D376" s="82"/>
    </row>
    <row r="377" spans="1:4" x14ac:dyDescent="0.25">
      <c r="A377" s="100"/>
      <c r="B377" s="80"/>
      <c r="C377" s="81"/>
      <c r="D377" s="82"/>
    </row>
    <row r="378" spans="1:4" x14ac:dyDescent="0.25">
      <c r="A378" s="100"/>
      <c r="B378" s="80"/>
      <c r="C378" s="81"/>
      <c r="D378" s="82"/>
    </row>
    <row r="379" spans="1:4" x14ac:dyDescent="0.25">
      <c r="A379" s="100"/>
      <c r="B379" s="80"/>
      <c r="C379" s="81"/>
      <c r="D379" s="82"/>
    </row>
    <row r="380" spans="1:4" x14ac:dyDescent="0.25">
      <c r="A380" s="100"/>
      <c r="B380" s="80"/>
      <c r="C380" s="81"/>
      <c r="D380" s="82"/>
    </row>
    <row r="381" spans="1:4" x14ac:dyDescent="0.25">
      <c r="A381" s="100"/>
      <c r="B381" s="80"/>
      <c r="C381" s="81"/>
      <c r="D381" s="82"/>
    </row>
    <row r="382" spans="1:4" x14ac:dyDescent="0.25">
      <c r="A382" s="100"/>
      <c r="B382" s="80"/>
      <c r="C382" s="81"/>
      <c r="D382" s="82"/>
    </row>
    <row r="383" spans="1:4" x14ac:dyDescent="0.25">
      <c r="A383" s="100"/>
      <c r="B383" s="80"/>
      <c r="C383" s="81"/>
      <c r="D383" s="82"/>
    </row>
    <row r="384" spans="1:4" x14ac:dyDescent="0.25">
      <c r="A384" s="100"/>
      <c r="B384" s="80"/>
      <c r="C384" s="81"/>
      <c r="D384" s="82"/>
    </row>
    <row r="385" spans="1:4" x14ac:dyDescent="0.25">
      <c r="A385" s="101"/>
      <c r="B385" s="91" t="s">
        <v>58</v>
      </c>
      <c r="C385" s="85"/>
      <c r="D385" s="86"/>
    </row>
    <row r="386" spans="1:4" x14ac:dyDescent="0.25">
      <c r="A386" s="48" t="s">
        <v>55</v>
      </c>
      <c r="B386" s="48" t="s">
        <v>56</v>
      </c>
      <c r="C386" s="49" t="s">
        <v>57</v>
      </c>
      <c r="D386" s="50" t="s">
        <v>43</v>
      </c>
    </row>
    <row r="387" spans="1:4" x14ac:dyDescent="0.25">
      <c r="A387" s="53" t="s">
        <v>13</v>
      </c>
      <c r="B387" s="48"/>
      <c r="C387" s="51">
        <v>633549</v>
      </c>
      <c r="D387" s="52">
        <v>867619.40999998001</v>
      </c>
    </row>
    <row r="388" spans="1:4" x14ac:dyDescent="0.25">
      <c r="A388" s="98" t="s">
        <v>14</v>
      </c>
      <c r="B388" s="99"/>
      <c r="C388" s="89">
        <v>25273</v>
      </c>
      <c r="D388" s="90">
        <v>140465.39999999653</v>
      </c>
    </row>
    <row r="389" spans="1:4" x14ac:dyDescent="0.25">
      <c r="A389" s="79" t="s">
        <v>419</v>
      </c>
      <c r="B389" s="80" t="s">
        <v>63</v>
      </c>
      <c r="C389" s="81">
        <v>24670</v>
      </c>
      <c r="D389" s="82">
        <v>109386.77999999709</v>
      </c>
    </row>
    <row r="390" spans="1:4" x14ac:dyDescent="0.25">
      <c r="A390" s="79" t="s">
        <v>420</v>
      </c>
      <c r="B390" s="80" t="s">
        <v>421</v>
      </c>
      <c r="C390" s="81">
        <v>603</v>
      </c>
      <c r="D390" s="82">
        <v>31078.619999999428</v>
      </c>
    </row>
    <row r="391" spans="1:4" x14ac:dyDescent="0.25">
      <c r="A391" s="96" t="s">
        <v>20</v>
      </c>
      <c r="B391" s="97"/>
      <c r="C391" s="77">
        <v>107624</v>
      </c>
      <c r="D391" s="78">
        <v>199004.64999999371</v>
      </c>
    </row>
    <row r="392" spans="1:4" x14ac:dyDescent="0.25">
      <c r="A392" s="79" t="s">
        <v>422</v>
      </c>
      <c r="B392" s="80" t="s">
        <v>423</v>
      </c>
      <c r="C392" s="81">
        <v>319</v>
      </c>
      <c r="D392" s="82">
        <v>22633.049999999072</v>
      </c>
    </row>
    <row r="393" spans="1:4" x14ac:dyDescent="0.25">
      <c r="A393" s="79" t="s">
        <v>424</v>
      </c>
      <c r="B393" s="80" t="s">
        <v>425</v>
      </c>
      <c r="C393" s="81">
        <v>30196</v>
      </c>
      <c r="D393" s="82">
        <v>39524.80999999871</v>
      </c>
    </row>
    <row r="394" spans="1:4" x14ac:dyDescent="0.25">
      <c r="A394" s="79" t="s">
        <v>426</v>
      </c>
      <c r="B394" s="80" t="s">
        <v>427</v>
      </c>
      <c r="C394" s="81">
        <v>132</v>
      </c>
      <c r="D394" s="82">
        <v>1274.1699999999601</v>
      </c>
    </row>
    <row r="395" spans="1:4" x14ac:dyDescent="0.25">
      <c r="A395" s="79" t="s">
        <v>428</v>
      </c>
      <c r="B395" s="80" t="s">
        <v>429</v>
      </c>
      <c r="C395" s="81">
        <v>31604</v>
      </c>
      <c r="D395" s="82">
        <v>41369.639999998311</v>
      </c>
    </row>
    <row r="396" spans="1:4" x14ac:dyDescent="0.25">
      <c r="A396" s="79" t="s">
        <v>430</v>
      </c>
      <c r="B396" s="80" t="s">
        <v>431</v>
      </c>
      <c r="C396" s="81">
        <v>325</v>
      </c>
      <c r="D396" s="82">
        <v>3139.4999999999527</v>
      </c>
    </row>
    <row r="397" spans="1:4" x14ac:dyDescent="0.25">
      <c r="A397" s="79" t="s">
        <v>432</v>
      </c>
      <c r="B397" s="80" t="s">
        <v>433</v>
      </c>
      <c r="C397" s="81">
        <v>419</v>
      </c>
      <c r="D397" s="82">
        <v>10583.939999999709</v>
      </c>
    </row>
    <row r="398" spans="1:4" x14ac:dyDescent="0.25">
      <c r="A398" s="79" t="s">
        <v>434</v>
      </c>
      <c r="B398" s="80" t="s">
        <v>435</v>
      </c>
      <c r="C398" s="81">
        <v>11</v>
      </c>
      <c r="D398" s="82">
        <v>142.6699999999978</v>
      </c>
    </row>
    <row r="399" spans="1:4" x14ac:dyDescent="0.25">
      <c r="A399" s="79" t="s">
        <v>436</v>
      </c>
      <c r="B399" s="80" t="s">
        <v>437</v>
      </c>
      <c r="C399" s="81">
        <v>36500</v>
      </c>
      <c r="D399" s="82">
        <v>47778.499999998821</v>
      </c>
    </row>
    <row r="400" spans="1:4" x14ac:dyDescent="0.25">
      <c r="A400" s="79" t="s">
        <v>438</v>
      </c>
      <c r="B400" s="80" t="s">
        <v>439</v>
      </c>
      <c r="C400" s="81">
        <v>79</v>
      </c>
      <c r="D400" s="82">
        <v>5605.0499999997701</v>
      </c>
    </row>
    <row r="401" spans="1:4" x14ac:dyDescent="0.25">
      <c r="A401" s="79" t="s">
        <v>440</v>
      </c>
      <c r="B401" s="80" t="s">
        <v>441</v>
      </c>
      <c r="C401" s="81">
        <v>18</v>
      </c>
      <c r="D401" s="82">
        <v>249.29999999999836</v>
      </c>
    </row>
    <row r="402" spans="1:4" x14ac:dyDescent="0.25">
      <c r="A402" s="79" t="s">
        <v>442</v>
      </c>
      <c r="B402" s="80" t="s">
        <v>443</v>
      </c>
      <c r="C402" s="81">
        <v>56</v>
      </c>
      <c r="D402" s="82">
        <v>3973.199999999837</v>
      </c>
    </row>
    <row r="403" spans="1:4" x14ac:dyDescent="0.25">
      <c r="A403" s="79" t="s">
        <v>444</v>
      </c>
      <c r="B403" s="80" t="s">
        <v>445</v>
      </c>
      <c r="C403" s="81">
        <v>7020</v>
      </c>
      <c r="D403" s="82">
        <v>9189.1799999997602</v>
      </c>
    </row>
    <row r="404" spans="1:4" x14ac:dyDescent="0.25">
      <c r="A404" s="79" t="s">
        <v>446</v>
      </c>
      <c r="B404" s="80" t="s">
        <v>447</v>
      </c>
      <c r="C404" s="81">
        <v>60</v>
      </c>
      <c r="D404" s="82">
        <v>1515.5999999999585</v>
      </c>
    </row>
    <row r="405" spans="1:4" x14ac:dyDescent="0.25">
      <c r="A405" s="79" t="s">
        <v>448</v>
      </c>
      <c r="B405" s="80" t="s">
        <v>449</v>
      </c>
      <c r="C405" s="81">
        <v>18</v>
      </c>
      <c r="D405" s="82">
        <v>454.67999999998756</v>
      </c>
    </row>
    <row r="406" spans="1:4" x14ac:dyDescent="0.25">
      <c r="A406" s="79" t="s">
        <v>450</v>
      </c>
      <c r="B406" s="80" t="s">
        <v>451</v>
      </c>
      <c r="C406" s="81">
        <v>7</v>
      </c>
      <c r="D406" s="82">
        <v>21.559999999999491</v>
      </c>
    </row>
    <row r="407" spans="1:4" x14ac:dyDescent="0.25">
      <c r="A407" s="79" t="s">
        <v>452</v>
      </c>
      <c r="B407" s="80" t="s">
        <v>453</v>
      </c>
      <c r="C407" s="81">
        <v>860</v>
      </c>
      <c r="D407" s="82">
        <v>11549.799999999859</v>
      </c>
    </row>
    <row r="408" spans="1:4" x14ac:dyDescent="0.25">
      <c r="A408" s="96" t="s">
        <v>18</v>
      </c>
      <c r="B408" s="97"/>
      <c r="C408" s="77">
        <v>500635</v>
      </c>
      <c r="D408" s="78">
        <v>527400.61999999068</v>
      </c>
    </row>
    <row r="409" spans="1:4" x14ac:dyDescent="0.25">
      <c r="A409" s="79" t="s">
        <v>454</v>
      </c>
      <c r="B409" s="80" t="s">
        <v>455</v>
      </c>
      <c r="C409" s="81">
        <v>273120</v>
      </c>
      <c r="D409" s="82">
        <v>282404.47999999434</v>
      </c>
    </row>
    <row r="410" spans="1:4" x14ac:dyDescent="0.25">
      <c r="A410" s="79" t="s">
        <v>456</v>
      </c>
      <c r="B410" s="80" t="s">
        <v>457</v>
      </c>
      <c r="C410" s="81">
        <v>53550</v>
      </c>
      <c r="D410" s="82">
        <v>55370.699999999182</v>
      </c>
    </row>
    <row r="411" spans="1:4" x14ac:dyDescent="0.25">
      <c r="A411" s="79" t="s">
        <v>458</v>
      </c>
      <c r="B411" s="80" t="s">
        <v>457</v>
      </c>
      <c r="C411" s="81">
        <v>2100</v>
      </c>
      <c r="D411" s="82">
        <v>2171.3999999999596</v>
      </c>
    </row>
    <row r="412" spans="1:4" x14ac:dyDescent="0.25">
      <c r="A412" s="79" t="s">
        <v>459</v>
      </c>
      <c r="B412" s="80" t="s">
        <v>460</v>
      </c>
      <c r="C412" s="81">
        <v>305</v>
      </c>
      <c r="D412" s="82">
        <v>2211.25</v>
      </c>
    </row>
    <row r="413" spans="1:4" x14ac:dyDescent="0.25">
      <c r="A413" s="79" t="s">
        <v>461</v>
      </c>
      <c r="B413" s="80" t="s">
        <v>462</v>
      </c>
      <c r="C413" s="81">
        <v>129770</v>
      </c>
      <c r="D413" s="82">
        <v>134182.12999999797</v>
      </c>
    </row>
    <row r="414" spans="1:4" x14ac:dyDescent="0.25">
      <c r="A414" s="79" t="s">
        <v>463</v>
      </c>
      <c r="B414" s="80" t="s">
        <v>464</v>
      </c>
      <c r="C414" s="81">
        <v>4170</v>
      </c>
      <c r="D414" s="82">
        <v>4311.7799999999497</v>
      </c>
    </row>
    <row r="415" spans="1:4" x14ac:dyDescent="0.25">
      <c r="A415" s="79" t="s">
        <v>465</v>
      </c>
      <c r="B415" s="80" t="s">
        <v>466</v>
      </c>
      <c r="C415" s="81">
        <v>25020</v>
      </c>
      <c r="D415" s="82">
        <v>25870.679999999564</v>
      </c>
    </row>
    <row r="416" spans="1:4" x14ac:dyDescent="0.25">
      <c r="A416" s="79" t="s">
        <v>467</v>
      </c>
      <c r="B416" s="80" t="s">
        <v>468</v>
      </c>
      <c r="C416" s="81">
        <v>12600</v>
      </c>
      <c r="D416" s="82">
        <v>20878.199999999633</v>
      </c>
    </row>
    <row r="417" spans="1:4" x14ac:dyDescent="0.25">
      <c r="A417" s="96" t="s">
        <v>32</v>
      </c>
      <c r="B417" s="97"/>
      <c r="C417" s="77">
        <v>17</v>
      </c>
      <c r="D417" s="78">
        <v>748.73999999997613</v>
      </c>
    </row>
    <row r="418" spans="1:4" x14ac:dyDescent="0.25">
      <c r="A418" s="79" t="s">
        <v>469</v>
      </c>
      <c r="B418" s="80" t="s">
        <v>470</v>
      </c>
      <c r="C418" s="81">
        <v>6</v>
      </c>
      <c r="D418" s="82">
        <v>335.51999999998952</v>
      </c>
    </row>
    <row r="419" spans="1:4" x14ac:dyDescent="0.25">
      <c r="A419" s="79" t="s">
        <v>471</v>
      </c>
      <c r="B419" s="80" t="s">
        <v>745</v>
      </c>
      <c r="C419" s="81">
        <v>6</v>
      </c>
      <c r="D419" s="82">
        <v>335.51999999998952</v>
      </c>
    </row>
    <row r="420" spans="1:4" x14ac:dyDescent="0.25">
      <c r="A420" s="83" t="s">
        <v>472</v>
      </c>
      <c r="B420" s="84" t="s">
        <v>473</v>
      </c>
      <c r="C420" s="85">
        <v>5</v>
      </c>
      <c r="D420" s="86">
        <v>77.69999999999709</v>
      </c>
    </row>
    <row r="421" spans="1:4" x14ac:dyDescent="0.25">
      <c r="A421" s="48" t="s">
        <v>55</v>
      </c>
      <c r="B421" s="48" t="s">
        <v>56</v>
      </c>
      <c r="C421" s="49" t="s">
        <v>57</v>
      </c>
      <c r="D421" s="50" t="s">
        <v>43</v>
      </c>
    </row>
    <row r="422" spans="1:4" x14ac:dyDescent="0.25">
      <c r="A422" s="53" t="s">
        <v>0</v>
      </c>
      <c r="B422" s="48"/>
      <c r="C422" s="51">
        <v>15713002</v>
      </c>
      <c r="D422" s="52">
        <v>21098774.97999952</v>
      </c>
    </row>
    <row r="423" spans="1:4" x14ac:dyDescent="0.25">
      <c r="A423" s="98" t="s">
        <v>3</v>
      </c>
      <c r="B423" s="99"/>
      <c r="C423" s="89">
        <v>1962800</v>
      </c>
      <c r="D423" s="90">
        <v>2980399.0799999316</v>
      </c>
    </row>
    <row r="424" spans="1:4" x14ac:dyDescent="0.25">
      <c r="A424" s="79" t="s">
        <v>474</v>
      </c>
      <c r="B424" s="80" t="s">
        <v>475</v>
      </c>
      <c r="C424" s="81">
        <v>5660</v>
      </c>
      <c r="D424" s="82">
        <v>16278.159999999742</v>
      </c>
    </row>
    <row r="425" spans="1:4" x14ac:dyDescent="0.25">
      <c r="A425" s="79" t="s">
        <v>476</v>
      </c>
      <c r="B425" s="80" t="s">
        <v>477</v>
      </c>
      <c r="C425" s="81">
        <v>247</v>
      </c>
      <c r="D425" s="82">
        <v>11643.579999999856</v>
      </c>
    </row>
    <row r="426" spans="1:4" x14ac:dyDescent="0.25">
      <c r="A426" s="79" t="s">
        <v>478</v>
      </c>
      <c r="B426" s="80" t="s">
        <v>479</v>
      </c>
      <c r="C426" s="81">
        <v>625</v>
      </c>
      <c r="D426" s="82">
        <v>1797.4999999999718</v>
      </c>
    </row>
    <row r="427" spans="1:4" x14ac:dyDescent="0.25">
      <c r="A427" s="79" t="s">
        <v>480</v>
      </c>
      <c r="B427" s="80" t="s">
        <v>481</v>
      </c>
      <c r="C427" s="81">
        <v>13160</v>
      </c>
      <c r="D427" s="82">
        <v>37848.159999999392</v>
      </c>
    </row>
    <row r="428" spans="1:4" x14ac:dyDescent="0.25">
      <c r="A428" s="79" t="s">
        <v>482</v>
      </c>
      <c r="B428" s="80" t="s">
        <v>483</v>
      </c>
      <c r="C428" s="81">
        <v>1835</v>
      </c>
      <c r="D428" s="82">
        <v>5277.45999999991</v>
      </c>
    </row>
    <row r="429" spans="1:4" x14ac:dyDescent="0.25">
      <c r="A429" s="79" t="s">
        <v>484</v>
      </c>
      <c r="B429" s="80" t="s">
        <v>481</v>
      </c>
      <c r="C429" s="81">
        <v>273</v>
      </c>
      <c r="D429" s="82">
        <v>3980.3399999999328</v>
      </c>
    </row>
    <row r="430" spans="1:4" x14ac:dyDescent="0.25">
      <c r="A430" s="79" t="s">
        <v>485</v>
      </c>
      <c r="B430" s="80" t="s">
        <v>475</v>
      </c>
      <c r="C430" s="81">
        <v>3695</v>
      </c>
      <c r="D430" s="82">
        <v>53873.099999999205</v>
      </c>
    </row>
    <row r="431" spans="1:4" x14ac:dyDescent="0.25">
      <c r="A431" s="79" t="s">
        <v>486</v>
      </c>
      <c r="B431" s="80" t="s">
        <v>487</v>
      </c>
      <c r="C431" s="81">
        <v>586081</v>
      </c>
      <c r="D431" s="82">
        <v>854506.09999998915</v>
      </c>
    </row>
    <row r="432" spans="1:4" x14ac:dyDescent="0.25">
      <c r="A432" s="79" t="s">
        <v>488</v>
      </c>
      <c r="B432" s="80" t="s">
        <v>475</v>
      </c>
      <c r="C432" s="81">
        <v>31264</v>
      </c>
      <c r="D432" s="82">
        <v>89946.529999997743</v>
      </c>
    </row>
    <row r="433" spans="1:4" x14ac:dyDescent="0.25">
      <c r="A433" s="79" t="s">
        <v>489</v>
      </c>
      <c r="B433" s="80" t="s">
        <v>490</v>
      </c>
      <c r="C433" s="81">
        <v>15920</v>
      </c>
      <c r="D433" s="82">
        <v>22733.379999999124</v>
      </c>
    </row>
    <row r="434" spans="1:4" x14ac:dyDescent="0.25">
      <c r="A434" s="79" t="s">
        <v>491</v>
      </c>
      <c r="B434" s="80" t="s">
        <v>492</v>
      </c>
      <c r="C434" s="81">
        <v>352450</v>
      </c>
      <c r="D434" s="82">
        <v>513872.0499999944</v>
      </c>
    </row>
    <row r="435" spans="1:4" x14ac:dyDescent="0.25">
      <c r="A435" s="79" t="s">
        <v>493</v>
      </c>
      <c r="B435" s="80" t="s">
        <v>494</v>
      </c>
      <c r="C435" s="81">
        <v>325740</v>
      </c>
      <c r="D435" s="82">
        <v>474928.91999999568</v>
      </c>
    </row>
    <row r="436" spans="1:4" x14ac:dyDescent="0.25">
      <c r="A436" s="79" t="s">
        <v>495</v>
      </c>
      <c r="B436" s="80" t="s">
        <v>496</v>
      </c>
      <c r="C436" s="81">
        <v>625850</v>
      </c>
      <c r="D436" s="82">
        <v>893713.79999995755</v>
      </c>
    </row>
    <row r="437" spans="1:4" x14ac:dyDescent="0.25">
      <c r="A437" s="96" t="s">
        <v>19</v>
      </c>
      <c r="B437" s="97"/>
      <c r="C437" s="77">
        <v>16487</v>
      </c>
      <c r="D437" s="78">
        <v>98592.259999996604</v>
      </c>
    </row>
    <row r="438" spans="1:4" x14ac:dyDescent="0.25">
      <c r="A438" s="79" t="s">
        <v>497</v>
      </c>
      <c r="B438" s="80" t="s">
        <v>498</v>
      </c>
      <c r="C438" s="81">
        <v>1346</v>
      </c>
      <c r="D438" s="82">
        <v>8049.0799999997271</v>
      </c>
    </row>
    <row r="439" spans="1:4" x14ac:dyDescent="0.25">
      <c r="A439" s="79" t="s">
        <v>499</v>
      </c>
      <c r="B439" s="80" t="s">
        <v>500</v>
      </c>
      <c r="C439" s="81">
        <v>426</v>
      </c>
      <c r="D439" s="82">
        <v>2547.4799999999118</v>
      </c>
    </row>
    <row r="440" spans="1:4" x14ac:dyDescent="0.25">
      <c r="A440" s="79" t="s">
        <v>501</v>
      </c>
      <c r="B440" s="80" t="s">
        <v>502</v>
      </c>
      <c r="C440" s="81">
        <v>5328</v>
      </c>
      <c r="D440" s="82">
        <v>31861.439999998896</v>
      </c>
    </row>
    <row r="441" spans="1:4" x14ac:dyDescent="0.25">
      <c r="A441" s="79" t="s">
        <v>503</v>
      </c>
      <c r="B441" s="80" t="s">
        <v>504</v>
      </c>
      <c r="C441" s="81">
        <v>2049</v>
      </c>
      <c r="D441" s="82">
        <v>12253.01999999958</v>
      </c>
    </row>
    <row r="442" spans="1:4" x14ac:dyDescent="0.25">
      <c r="A442" s="79" t="s">
        <v>505</v>
      </c>
      <c r="B442" s="80" t="s">
        <v>506</v>
      </c>
      <c r="C442" s="81">
        <v>4335</v>
      </c>
      <c r="D442" s="82">
        <v>25923.299999999112</v>
      </c>
    </row>
    <row r="443" spans="1:4" x14ac:dyDescent="0.25">
      <c r="A443" s="79" t="s">
        <v>507</v>
      </c>
      <c r="B443" s="80" t="s">
        <v>508</v>
      </c>
      <c r="C443" s="81">
        <v>715</v>
      </c>
      <c r="D443" s="82">
        <v>4275.6999999998534</v>
      </c>
    </row>
    <row r="444" spans="1:4" x14ac:dyDescent="0.25">
      <c r="A444" s="79" t="s">
        <v>509</v>
      </c>
      <c r="B444" s="80" t="s">
        <v>510</v>
      </c>
      <c r="C444" s="81">
        <v>941</v>
      </c>
      <c r="D444" s="82">
        <v>5627.1799999998047</v>
      </c>
    </row>
    <row r="445" spans="1:4" x14ac:dyDescent="0.25">
      <c r="A445" s="79" t="s">
        <v>511</v>
      </c>
      <c r="B445" s="80" t="s">
        <v>512</v>
      </c>
      <c r="C445" s="81">
        <v>1347</v>
      </c>
      <c r="D445" s="82">
        <v>8055.0599999997248</v>
      </c>
    </row>
    <row r="446" spans="1:4" x14ac:dyDescent="0.25">
      <c r="A446" s="96" t="s">
        <v>15</v>
      </c>
      <c r="B446" s="97"/>
      <c r="C446" s="77">
        <v>1074</v>
      </c>
      <c r="D446" s="78">
        <v>2475.0899999999406</v>
      </c>
    </row>
    <row r="447" spans="1:4" x14ac:dyDescent="0.25">
      <c r="A447" s="103" t="s">
        <v>513</v>
      </c>
      <c r="B447" s="80" t="s">
        <v>514</v>
      </c>
      <c r="C447" s="81">
        <v>456</v>
      </c>
      <c r="D447" s="82">
        <v>1051.2499999999714</v>
      </c>
    </row>
    <row r="448" spans="1:4" x14ac:dyDescent="0.25">
      <c r="A448" s="103" t="s">
        <v>515</v>
      </c>
      <c r="B448" s="80" t="s">
        <v>516</v>
      </c>
      <c r="C448" s="81">
        <v>213</v>
      </c>
      <c r="D448" s="82">
        <v>490.98999999998523</v>
      </c>
    </row>
    <row r="449" spans="1:4" x14ac:dyDescent="0.25">
      <c r="A449" s="103" t="s">
        <v>517</v>
      </c>
      <c r="B449" s="80" t="s">
        <v>518</v>
      </c>
      <c r="C449" s="81">
        <v>251</v>
      </c>
      <c r="D449" s="82">
        <v>578.64999999998531</v>
      </c>
    </row>
    <row r="450" spans="1:4" x14ac:dyDescent="0.25">
      <c r="A450" s="103" t="s">
        <v>519</v>
      </c>
      <c r="B450" s="80" t="s">
        <v>520</v>
      </c>
      <c r="C450" s="81">
        <v>62</v>
      </c>
      <c r="D450" s="82">
        <v>142.59999999999923</v>
      </c>
    </row>
    <row r="451" spans="1:4" x14ac:dyDescent="0.25">
      <c r="A451" s="79" t="s">
        <v>521</v>
      </c>
      <c r="B451" s="80" t="s">
        <v>175</v>
      </c>
      <c r="C451" s="81">
        <v>92</v>
      </c>
      <c r="D451" s="82">
        <v>211.59999999999914</v>
      </c>
    </row>
    <row r="452" spans="1:4" x14ac:dyDescent="0.25">
      <c r="A452" s="96" t="s">
        <v>5</v>
      </c>
      <c r="B452" s="97"/>
      <c r="C452" s="77">
        <v>7392031</v>
      </c>
      <c r="D452" s="78">
        <v>3350697.279999956</v>
      </c>
    </row>
    <row r="453" spans="1:4" x14ac:dyDescent="0.25">
      <c r="A453" s="79" t="s">
        <v>522</v>
      </c>
      <c r="B453" s="80" t="s">
        <v>523</v>
      </c>
      <c r="C453" s="81">
        <v>259241</v>
      </c>
      <c r="D453" s="82">
        <v>123916.98999999664</v>
      </c>
    </row>
    <row r="454" spans="1:4" x14ac:dyDescent="0.25">
      <c r="A454" s="79" t="s">
        <v>524</v>
      </c>
      <c r="B454" s="80" t="s">
        <v>525</v>
      </c>
      <c r="C454" s="81">
        <v>1498860</v>
      </c>
      <c r="D454" s="82">
        <v>479635.20000000001</v>
      </c>
    </row>
    <row r="455" spans="1:4" x14ac:dyDescent="0.25">
      <c r="A455" s="83" t="s">
        <v>526</v>
      </c>
      <c r="B455" s="84" t="s">
        <v>527</v>
      </c>
      <c r="C455" s="85">
        <v>418816</v>
      </c>
      <c r="D455" s="86">
        <v>134021.12</v>
      </c>
    </row>
    <row r="456" spans="1:4" x14ac:dyDescent="0.25">
      <c r="A456" s="48" t="s">
        <v>55</v>
      </c>
      <c r="B456" s="48" t="s">
        <v>56</v>
      </c>
      <c r="C456" s="49" t="s">
        <v>57</v>
      </c>
      <c r="D456" s="50" t="s">
        <v>43</v>
      </c>
    </row>
    <row r="457" spans="1:4" x14ac:dyDescent="0.25">
      <c r="A457" s="53" t="s">
        <v>0</v>
      </c>
      <c r="B457" s="48"/>
      <c r="C457" s="51">
        <v>15713002</v>
      </c>
      <c r="D457" s="52">
        <v>21098774.97999952</v>
      </c>
    </row>
    <row r="458" spans="1:4" x14ac:dyDescent="0.25">
      <c r="A458" s="92" t="s">
        <v>528</v>
      </c>
      <c r="B458" s="93" t="s">
        <v>529</v>
      </c>
      <c r="C458" s="94">
        <v>409330</v>
      </c>
      <c r="D458" s="95">
        <v>130985.60000000001</v>
      </c>
    </row>
    <row r="459" spans="1:4" x14ac:dyDescent="0.25">
      <c r="A459" s="79" t="s">
        <v>530</v>
      </c>
      <c r="B459" s="80" t="s">
        <v>531</v>
      </c>
      <c r="C459" s="81">
        <v>898</v>
      </c>
      <c r="D459" s="82">
        <v>7498.2999999999174</v>
      </c>
    </row>
    <row r="460" spans="1:4" x14ac:dyDescent="0.25">
      <c r="A460" s="79" t="s">
        <v>532</v>
      </c>
      <c r="B460" s="80" t="s">
        <v>533</v>
      </c>
      <c r="C460" s="81">
        <v>845790</v>
      </c>
      <c r="D460" s="82">
        <v>404287.61999999511</v>
      </c>
    </row>
    <row r="461" spans="1:4" x14ac:dyDescent="0.25">
      <c r="A461" s="79" t="s">
        <v>534</v>
      </c>
      <c r="B461" s="80" t="s">
        <v>535</v>
      </c>
      <c r="C461" s="81">
        <v>272</v>
      </c>
      <c r="D461" s="82">
        <v>2271.1999999999753</v>
      </c>
    </row>
    <row r="462" spans="1:4" x14ac:dyDescent="0.25">
      <c r="A462" s="79" t="s">
        <v>536</v>
      </c>
      <c r="B462" s="80" t="s">
        <v>537</v>
      </c>
      <c r="C462" s="81">
        <v>2602</v>
      </c>
      <c r="D462" s="82">
        <v>26618.459999998893</v>
      </c>
    </row>
    <row r="463" spans="1:4" x14ac:dyDescent="0.25">
      <c r="A463" s="79" t="s">
        <v>538</v>
      </c>
      <c r="B463" s="80" t="s">
        <v>523</v>
      </c>
      <c r="C463" s="81">
        <v>239</v>
      </c>
      <c r="D463" s="82">
        <v>1995.6499999999783</v>
      </c>
    </row>
    <row r="464" spans="1:4" x14ac:dyDescent="0.25">
      <c r="A464" s="79" t="s">
        <v>539</v>
      </c>
      <c r="B464" s="80" t="s">
        <v>540</v>
      </c>
      <c r="C464" s="81">
        <v>91620</v>
      </c>
      <c r="D464" s="82">
        <v>36464.759999998787</v>
      </c>
    </row>
    <row r="465" spans="1:4" x14ac:dyDescent="0.25">
      <c r="A465" s="79" t="s">
        <v>541</v>
      </c>
      <c r="B465" s="80" t="s">
        <v>542</v>
      </c>
      <c r="C465" s="81">
        <v>15036</v>
      </c>
      <c r="D465" s="82">
        <v>153818.27999999365</v>
      </c>
    </row>
    <row r="466" spans="1:4" x14ac:dyDescent="0.25">
      <c r="A466" s="79" t="s">
        <v>543</v>
      </c>
      <c r="B466" s="80" t="s">
        <v>544</v>
      </c>
      <c r="C466" s="81">
        <v>257941</v>
      </c>
      <c r="D466" s="82">
        <v>102660.50999999659</v>
      </c>
    </row>
    <row r="467" spans="1:4" x14ac:dyDescent="0.25">
      <c r="A467" s="79" t="s">
        <v>545</v>
      </c>
      <c r="B467" s="80" t="s">
        <v>546</v>
      </c>
      <c r="C467" s="81">
        <v>105735</v>
      </c>
      <c r="D467" s="82">
        <v>50541.20999999866</v>
      </c>
    </row>
    <row r="468" spans="1:4" x14ac:dyDescent="0.25">
      <c r="A468" s="79" t="s">
        <v>547</v>
      </c>
      <c r="B468" s="80" t="s">
        <v>546</v>
      </c>
      <c r="C468" s="81">
        <v>2196</v>
      </c>
      <c r="D468" s="82">
        <v>31446.719999999375</v>
      </c>
    </row>
    <row r="469" spans="1:4" x14ac:dyDescent="0.25">
      <c r="A469" s="79" t="s">
        <v>548</v>
      </c>
      <c r="B469" s="80" t="s">
        <v>549</v>
      </c>
      <c r="C469" s="81">
        <v>2502470</v>
      </c>
      <c r="D469" s="82">
        <v>1196180.6699999974</v>
      </c>
    </row>
    <row r="470" spans="1:4" x14ac:dyDescent="0.25">
      <c r="A470" s="79" t="s">
        <v>550</v>
      </c>
      <c r="B470" s="80" t="s">
        <v>535</v>
      </c>
      <c r="C470" s="81">
        <v>980931</v>
      </c>
      <c r="D470" s="82">
        <v>467904.08999998099</v>
      </c>
    </row>
    <row r="471" spans="1:4" x14ac:dyDescent="0.25">
      <c r="A471" s="79" t="s">
        <v>551</v>
      </c>
      <c r="B471" s="80" t="s">
        <v>552</v>
      </c>
      <c r="C471" s="81">
        <v>54</v>
      </c>
      <c r="D471" s="82">
        <v>450.89999999999509</v>
      </c>
    </row>
    <row r="472" spans="1:4" x14ac:dyDescent="0.25">
      <c r="A472" s="96" t="s">
        <v>17</v>
      </c>
      <c r="B472" s="97"/>
      <c r="C472" s="77">
        <v>5390</v>
      </c>
      <c r="D472" s="78">
        <v>10197.879999999697</v>
      </c>
    </row>
    <row r="473" spans="1:4" x14ac:dyDescent="0.25">
      <c r="A473" s="79" t="s">
        <v>553</v>
      </c>
      <c r="B473" s="80" t="s">
        <v>265</v>
      </c>
      <c r="C473" s="81">
        <v>5390</v>
      </c>
      <c r="D473" s="82">
        <v>10197.879999999697</v>
      </c>
    </row>
    <row r="474" spans="1:4" x14ac:dyDescent="0.25">
      <c r="A474" s="96" t="s">
        <v>6</v>
      </c>
      <c r="B474" s="97"/>
      <c r="C474" s="77">
        <v>16633</v>
      </c>
      <c r="D474" s="78">
        <v>123096.48999999775</v>
      </c>
    </row>
    <row r="475" spans="1:4" x14ac:dyDescent="0.25">
      <c r="A475" s="79" t="s">
        <v>554</v>
      </c>
      <c r="B475" s="80" t="s">
        <v>555</v>
      </c>
      <c r="C475" s="81">
        <v>1039</v>
      </c>
      <c r="D475" s="82">
        <v>8228.8799999998409</v>
      </c>
    </row>
    <row r="476" spans="1:4" x14ac:dyDescent="0.25">
      <c r="A476" s="79" t="s">
        <v>556</v>
      </c>
      <c r="B476" s="80" t="s">
        <v>523</v>
      </c>
      <c r="C476" s="81">
        <v>1175</v>
      </c>
      <c r="D476" s="82">
        <v>9305.9999999998199</v>
      </c>
    </row>
    <row r="477" spans="1:4" x14ac:dyDescent="0.25">
      <c r="A477" s="79" t="s">
        <v>557</v>
      </c>
      <c r="B477" s="80" t="s">
        <v>558</v>
      </c>
      <c r="C477" s="81">
        <v>2390</v>
      </c>
      <c r="D477" s="82">
        <v>18928.799999999628</v>
      </c>
    </row>
    <row r="478" spans="1:4" x14ac:dyDescent="0.25">
      <c r="A478" s="79" t="s">
        <v>559</v>
      </c>
      <c r="B478" s="80" t="s">
        <v>560</v>
      </c>
      <c r="C478" s="81">
        <v>3660</v>
      </c>
      <c r="D478" s="82">
        <v>31988.399999999194</v>
      </c>
    </row>
    <row r="479" spans="1:4" x14ac:dyDescent="0.25">
      <c r="A479" s="79" t="s">
        <v>561</v>
      </c>
      <c r="B479" s="80" t="s">
        <v>562</v>
      </c>
      <c r="C479" s="81">
        <v>1950</v>
      </c>
      <c r="D479" s="82">
        <v>15443.999999999696</v>
      </c>
    </row>
    <row r="480" spans="1:4" x14ac:dyDescent="0.25">
      <c r="A480" s="79" t="s">
        <v>563</v>
      </c>
      <c r="B480" s="80" t="s">
        <v>564</v>
      </c>
      <c r="C480" s="81">
        <v>4191</v>
      </c>
      <c r="D480" s="82">
        <v>23218.139999999847</v>
      </c>
    </row>
    <row r="481" spans="1:4" x14ac:dyDescent="0.25">
      <c r="A481" s="79" t="s">
        <v>565</v>
      </c>
      <c r="B481" s="80" t="s">
        <v>566</v>
      </c>
      <c r="C481" s="81">
        <v>403</v>
      </c>
      <c r="D481" s="82">
        <v>2317.25</v>
      </c>
    </row>
    <row r="482" spans="1:4" x14ac:dyDescent="0.25">
      <c r="A482" s="79" t="s">
        <v>567</v>
      </c>
      <c r="B482" s="80" t="s">
        <v>568</v>
      </c>
      <c r="C482" s="81">
        <v>150</v>
      </c>
      <c r="D482" s="82">
        <v>706.49999999997158</v>
      </c>
    </row>
    <row r="483" spans="1:4" x14ac:dyDescent="0.25">
      <c r="A483" s="79" t="s">
        <v>569</v>
      </c>
      <c r="B483" s="80" t="s">
        <v>570</v>
      </c>
      <c r="C483" s="81">
        <v>1119</v>
      </c>
      <c r="D483" s="82">
        <v>8593.9199999998164</v>
      </c>
    </row>
    <row r="484" spans="1:4" x14ac:dyDescent="0.25">
      <c r="A484" s="79" t="s">
        <v>571</v>
      </c>
      <c r="B484" s="80" t="s">
        <v>572</v>
      </c>
      <c r="C484" s="81">
        <v>556</v>
      </c>
      <c r="D484" s="82">
        <v>4364.5999999999476</v>
      </c>
    </row>
    <row r="485" spans="1:4" x14ac:dyDescent="0.25">
      <c r="A485" s="96" t="s">
        <v>4</v>
      </c>
      <c r="B485" s="97"/>
      <c r="C485" s="77">
        <v>90829</v>
      </c>
      <c r="D485" s="78">
        <v>493876.18999999267</v>
      </c>
    </row>
    <row r="486" spans="1:4" x14ac:dyDescent="0.25">
      <c r="A486" s="79" t="s">
        <v>573</v>
      </c>
      <c r="B486" s="80" t="s">
        <v>574</v>
      </c>
      <c r="C486" s="81">
        <v>2258</v>
      </c>
      <c r="D486" s="82">
        <v>8964.2599999998019</v>
      </c>
    </row>
    <row r="487" spans="1:4" x14ac:dyDescent="0.25">
      <c r="A487" s="79" t="s">
        <v>575</v>
      </c>
      <c r="B487" s="80" t="s">
        <v>576</v>
      </c>
      <c r="C487" s="81">
        <v>2</v>
      </c>
      <c r="D487" s="82">
        <v>8.0999999999999091</v>
      </c>
    </row>
    <row r="488" spans="1:4" x14ac:dyDescent="0.25">
      <c r="A488" s="79" t="s">
        <v>577</v>
      </c>
      <c r="B488" s="80" t="s">
        <v>578</v>
      </c>
      <c r="C488" s="81">
        <v>1300</v>
      </c>
      <c r="D488" s="82">
        <v>5264.9999999999372</v>
      </c>
    </row>
    <row r="489" spans="1:4" x14ac:dyDescent="0.25">
      <c r="A489" s="79" t="s">
        <v>579</v>
      </c>
      <c r="B489" s="80" t="s">
        <v>580</v>
      </c>
      <c r="C489" s="81">
        <v>6315</v>
      </c>
      <c r="D489" s="82">
        <v>25575.749999999705</v>
      </c>
    </row>
    <row r="490" spans="1:4" x14ac:dyDescent="0.25">
      <c r="A490" s="83" t="s">
        <v>581</v>
      </c>
      <c r="B490" s="84" t="s">
        <v>582</v>
      </c>
      <c r="C490" s="85">
        <v>11232</v>
      </c>
      <c r="D490" s="86">
        <v>127033.91999999819</v>
      </c>
    </row>
    <row r="491" spans="1:4" x14ac:dyDescent="0.25">
      <c r="A491" s="48" t="s">
        <v>55</v>
      </c>
      <c r="B491" s="48" t="s">
        <v>56</v>
      </c>
      <c r="C491" s="49" t="s">
        <v>57</v>
      </c>
      <c r="D491" s="50" t="s">
        <v>43</v>
      </c>
    </row>
    <row r="492" spans="1:4" x14ac:dyDescent="0.25">
      <c r="A492" s="53" t="s">
        <v>0</v>
      </c>
      <c r="B492" s="48"/>
      <c r="C492" s="51">
        <v>15713002</v>
      </c>
      <c r="D492" s="52">
        <v>21098774.97999952</v>
      </c>
    </row>
    <row r="493" spans="1:4" x14ac:dyDescent="0.25">
      <c r="A493" s="92" t="s">
        <v>583</v>
      </c>
      <c r="B493" s="93" t="s">
        <v>584</v>
      </c>
      <c r="C493" s="94">
        <v>20043</v>
      </c>
      <c r="D493" s="95">
        <v>81174.149999998917</v>
      </c>
    </row>
    <row r="494" spans="1:4" x14ac:dyDescent="0.25">
      <c r="A494" s="79" t="s">
        <v>585</v>
      </c>
      <c r="B494" s="80" t="s">
        <v>586</v>
      </c>
      <c r="C494" s="81">
        <v>1070</v>
      </c>
      <c r="D494" s="82">
        <v>12101.699999999943</v>
      </c>
    </row>
    <row r="495" spans="1:4" x14ac:dyDescent="0.25">
      <c r="A495" s="79" t="s">
        <v>587</v>
      </c>
      <c r="B495" s="80" t="s">
        <v>588</v>
      </c>
      <c r="C495" s="81">
        <v>1749</v>
      </c>
      <c r="D495" s="82">
        <v>14219.36999999943</v>
      </c>
    </row>
    <row r="496" spans="1:4" x14ac:dyDescent="0.25">
      <c r="A496" s="79" t="s">
        <v>589</v>
      </c>
      <c r="B496" s="80" t="s">
        <v>590</v>
      </c>
      <c r="C496" s="81">
        <v>811</v>
      </c>
      <c r="D496" s="82">
        <v>8037.009999999882</v>
      </c>
    </row>
    <row r="497" spans="1:4" x14ac:dyDescent="0.25">
      <c r="A497" s="79" t="s">
        <v>591</v>
      </c>
      <c r="B497" s="80" t="s">
        <v>592</v>
      </c>
      <c r="C497" s="81">
        <v>717</v>
      </c>
      <c r="D497" s="82">
        <v>5829.2099999997517</v>
      </c>
    </row>
    <row r="498" spans="1:4" x14ac:dyDescent="0.25">
      <c r="A498" s="79" t="s">
        <v>593</v>
      </c>
      <c r="B498" s="80" t="s">
        <v>502</v>
      </c>
      <c r="C498" s="81">
        <v>19682</v>
      </c>
      <c r="D498" s="82">
        <v>195048.61999999717</v>
      </c>
    </row>
    <row r="499" spans="1:4" x14ac:dyDescent="0.25">
      <c r="A499" s="79" t="s">
        <v>594</v>
      </c>
      <c r="B499" s="80" t="s">
        <v>502</v>
      </c>
      <c r="C499" s="81">
        <v>25650</v>
      </c>
      <c r="D499" s="82">
        <v>10619.099999999908</v>
      </c>
    </row>
    <row r="500" spans="1:4" x14ac:dyDescent="0.25">
      <c r="A500" s="104" t="s">
        <v>21</v>
      </c>
      <c r="B500" s="97"/>
      <c r="C500" s="77">
        <v>22610</v>
      </c>
      <c r="D500" s="78">
        <v>1364236.2399999921</v>
      </c>
    </row>
    <row r="501" spans="1:4" x14ac:dyDescent="0.25">
      <c r="A501" s="79" t="s">
        <v>595</v>
      </c>
      <c r="B501" s="80" t="s">
        <v>596</v>
      </c>
      <c r="C501" s="81">
        <v>1472</v>
      </c>
      <c r="D501" s="82">
        <v>104526.71999999783</v>
      </c>
    </row>
    <row r="502" spans="1:4" x14ac:dyDescent="0.25">
      <c r="A502" s="79" t="s">
        <v>597</v>
      </c>
      <c r="B502" s="80" t="s">
        <v>598</v>
      </c>
      <c r="C502" s="81">
        <v>802</v>
      </c>
      <c r="D502" s="82">
        <v>48120</v>
      </c>
    </row>
    <row r="503" spans="1:4" x14ac:dyDescent="0.25">
      <c r="A503" s="79" t="s">
        <v>599</v>
      </c>
      <c r="B503" s="80" t="s">
        <v>600</v>
      </c>
      <c r="C503" s="81">
        <v>3779</v>
      </c>
      <c r="D503" s="82">
        <v>170621.84999999849</v>
      </c>
    </row>
    <row r="504" spans="1:4" x14ac:dyDescent="0.25">
      <c r="A504" s="79" t="s">
        <v>601</v>
      </c>
      <c r="B504" s="80" t="s">
        <v>602</v>
      </c>
      <c r="C504" s="81">
        <v>48</v>
      </c>
      <c r="D504" s="82">
        <v>2880</v>
      </c>
    </row>
    <row r="505" spans="1:4" x14ac:dyDescent="0.25">
      <c r="A505" s="79" t="s">
        <v>603</v>
      </c>
      <c r="B505" s="80" t="s">
        <v>604</v>
      </c>
      <c r="C505" s="81">
        <v>1526</v>
      </c>
      <c r="D505" s="82">
        <v>91560</v>
      </c>
    </row>
    <row r="506" spans="1:4" x14ac:dyDescent="0.25">
      <c r="A506" s="79" t="s">
        <v>605</v>
      </c>
      <c r="B506" s="80" t="s">
        <v>604</v>
      </c>
      <c r="C506" s="81">
        <v>2359</v>
      </c>
      <c r="D506" s="82">
        <v>141540</v>
      </c>
    </row>
    <row r="507" spans="1:4" x14ac:dyDescent="0.25">
      <c r="A507" s="79" t="s">
        <v>606</v>
      </c>
      <c r="B507" s="80" t="s">
        <v>604</v>
      </c>
      <c r="C507" s="81">
        <v>1201</v>
      </c>
      <c r="D507" s="82">
        <v>54225.149999999492</v>
      </c>
    </row>
    <row r="508" spans="1:4" x14ac:dyDescent="0.25">
      <c r="A508" s="79" t="s">
        <v>607</v>
      </c>
      <c r="B508" s="80" t="s">
        <v>608</v>
      </c>
      <c r="C508" s="81">
        <v>2151</v>
      </c>
      <c r="D508" s="82">
        <v>129060</v>
      </c>
    </row>
    <row r="509" spans="1:4" x14ac:dyDescent="0.25">
      <c r="A509" s="79" t="s">
        <v>609</v>
      </c>
      <c r="B509" s="80" t="s">
        <v>610</v>
      </c>
      <c r="C509" s="81">
        <v>7333</v>
      </c>
      <c r="D509" s="82">
        <v>439980</v>
      </c>
    </row>
    <row r="510" spans="1:4" x14ac:dyDescent="0.25">
      <c r="A510" s="79" t="s">
        <v>611</v>
      </c>
      <c r="B510" s="80" t="s">
        <v>612</v>
      </c>
      <c r="C510" s="81">
        <v>1039</v>
      </c>
      <c r="D510" s="82">
        <v>73779.389999998559</v>
      </c>
    </row>
    <row r="511" spans="1:4" x14ac:dyDescent="0.25">
      <c r="A511" s="79" t="s">
        <v>613</v>
      </c>
      <c r="B511" s="80" t="s">
        <v>614</v>
      </c>
      <c r="C511" s="81">
        <v>899</v>
      </c>
      <c r="D511" s="82">
        <v>107897.97999999783</v>
      </c>
    </row>
    <row r="512" spans="1:4" x14ac:dyDescent="0.25">
      <c r="A512" s="79" t="s">
        <v>615</v>
      </c>
      <c r="B512" s="80" t="s">
        <v>616</v>
      </c>
      <c r="C512" s="81">
        <v>1</v>
      </c>
      <c r="D512" s="82">
        <v>45.149999999999636</v>
      </c>
    </row>
    <row r="513" spans="1:4" x14ac:dyDescent="0.25">
      <c r="A513" s="96" t="s">
        <v>16</v>
      </c>
      <c r="B513" s="97"/>
      <c r="C513" s="77">
        <v>151722</v>
      </c>
      <c r="D513" s="78">
        <v>332268.8399999956</v>
      </c>
    </row>
    <row r="514" spans="1:4" x14ac:dyDescent="0.25">
      <c r="A514" s="79" t="s">
        <v>617</v>
      </c>
      <c r="B514" s="80" t="s">
        <v>618</v>
      </c>
      <c r="C514" s="81">
        <v>23</v>
      </c>
      <c r="D514" s="82">
        <v>50.369999999998981</v>
      </c>
    </row>
    <row r="515" spans="1:4" x14ac:dyDescent="0.25">
      <c r="A515" s="79" t="s">
        <v>619</v>
      </c>
      <c r="B515" s="80" t="s">
        <v>618</v>
      </c>
      <c r="C515" s="81">
        <v>5974</v>
      </c>
      <c r="D515" s="82">
        <v>13083.059999999776</v>
      </c>
    </row>
    <row r="516" spans="1:4" x14ac:dyDescent="0.25">
      <c r="A516" s="79" t="s">
        <v>620</v>
      </c>
      <c r="B516" s="80" t="s">
        <v>621</v>
      </c>
      <c r="C516" s="81">
        <v>15791</v>
      </c>
      <c r="D516" s="82">
        <v>34581.989999999401</v>
      </c>
    </row>
    <row r="517" spans="1:4" x14ac:dyDescent="0.25">
      <c r="A517" s="79" t="s">
        <v>622</v>
      </c>
      <c r="B517" s="80" t="s">
        <v>623</v>
      </c>
      <c r="C517" s="81">
        <v>17483</v>
      </c>
      <c r="D517" s="82">
        <v>38287.769999999357</v>
      </c>
    </row>
    <row r="518" spans="1:4" x14ac:dyDescent="0.25">
      <c r="A518" s="79" t="s">
        <v>624</v>
      </c>
      <c r="B518" s="80" t="s">
        <v>625</v>
      </c>
      <c r="C518" s="81">
        <v>33673</v>
      </c>
      <c r="D518" s="82">
        <v>73743.869999998744</v>
      </c>
    </row>
    <row r="519" spans="1:4" x14ac:dyDescent="0.25">
      <c r="A519" s="79" t="s">
        <v>626</v>
      </c>
      <c r="B519" s="80" t="s">
        <v>627</v>
      </c>
      <c r="C519" s="81">
        <v>255</v>
      </c>
      <c r="D519" s="82">
        <v>556.4099999999919</v>
      </c>
    </row>
    <row r="520" spans="1:4" x14ac:dyDescent="0.25">
      <c r="A520" s="79" t="s">
        <v>628</v>
      </c>
      <c r="B520" s="80" t="s">
        <v>629</v>
      </c>
      <c r="C520" s="81">
        <v>4179</v>
      </c>
      <c r="D520" s="82">
        <v>9152.009999999842</v>
      </c>
    </row>
    <row r="521" spans="1:4" x14ac:dyDescent="0.25">
      <c r="A521" s="79" t="s">
        <v>630</v>
      </c>
      <c r="B521" s="80" t="s">
        <v>631</v>
      </c>
      <c r="C521" s="81">
        <v>3837</v>
      </c>
      <c r="D521" s="82">
        <v>8403.029999999846</v>
      </c>
    </row>
    <row r="522" spans="1:4" x14ac:dyDescent="0.25">
      <c r="A522" s="79" t="s">
        <v>632</v>
      </c>
      <c r="B522" s="80" t="s">
        <v>633</v>
      </c>
      <c r="C522" s="81">
        <v>70507</v>
      </c>
      <c r="D522" s="82">
        <v>154410.32999999865</v>
      </c>
    </row>
    <row r="523" spans="1:4" x14ac:dyDescent="0.25">
      <c r="A523" s="96" t="s">
        <v>2</v>
      </c>
      <c r="B523" s="97"/>
      <c r="C523" s="77">
        <v>94067</v>
      </c>
      <c r="D523" s="78">
        <v>739253.90999997337</v>
      </c>
    </row>
    <row r="524" spans="1:4" x14ac:dyDescent="0.25">
      <c r="A524" s="79" t="s">
        <v>634</v>
      </c>
      <c r="B524" s="80" t="s">
        <v>635</v>
      </c>
      <c r="C524" s="81">
        <v>28705</v>
      </c>
      <c r="D524" s="82">
        <v>323792.39999998378</v>
      </c>
    </row>
    <row r="525" spans="1:4" x14ac:dyDescent="0.25">
      <c r="A525" s="83" t="s">
        <v>636</v>
      </c>
      <c r="B525" s="84" t="s">
        <v>637</v>
      </c>
      <c r="C525" s="85">
        <v>24305</v>
      </c>
      <c r="D525" s="86">
        <v>211453.49999999677</v>
      </c>
    </row>
    <row r="526" spans="1:4" x14ac:dyDescent="0.25">
      <c r="A526" s="48" t="s">
        <v>55</v>
      </c>
      <c r="B526" s="48" t="s">
        <v>56</v>
      </c>
      <c r="C526" s="49" t="s">
        <v>57</v>
      </c>
      <c r="D526" s="50" t="s">
        <v>43</v>
      </c>
    </row>
    <row r="527" spans="1:4" x14ac:dyDescent="0.25">
      <c r="A527" s="53" t="s">
        <v>0</v>
      </c>
      <c r="B527" s="48"/>
      <c r="C527" s="51">
        <v>15713002</v>
      </c>
      <c r="D527" s="52">
        <v>21098774.97999952</v>
      </c>
    </row>
    <row r="528" spans="1:4" x14ac:dyDescent="0.25">
      <c r="A528" s="92" t="s">
        <v>638</v>
      </c>
      <c r="B528" s="93" t="s">
        <v>639</v>
      </c>
      <c r="C528" s="94">
        <v>1896</v>
      </c>
      <c r="D528" s="95">
        <v>21386.879999999161</v>
      </c>
    </row>
    <row r="529" spans="1:4" x14ac:dyDescent="0.25">
      <c r="A529" s="79" t="s">
        <v>640</v>
      </c>
      <c r="B529" s="80" t="s">
        <v>641</v>
      </c>
      <c r="C529" s="81">
        <v>400</v>
      </c>
      <c r="D529" s="82">
        <v>4511.9999999998336</v>
      </c>
    </row>
    <row r="530" spans="1:4" x14ac:dyDescent="0.25">
      <c r="A530" s="79" t="s">
        <v>642</v>
      </c>
      <c r="B530" s="80" t="s">
        <v>643</v>
      </c>
      <c r="C530" s="81">
        <v>2759</v>
      </c>
      <c r="D530" s="82">
        <v>31121.519999998727</v>
      </c>
    </row>
    <row r="531" spans="1:4" x14ac:dyDescent="0.25">
      <c r="A531" s="79" t="s">
        <v>644</v>
      </c>
      <c r="B531" s="80" t="s">
        <v>645</v>
      </c>
      <c r="C531" s="81">
        <v>5810</v>
      </c>
      <c r="D531" s="82">
        <v>50546.999999998952</v>
      </c>
    </row>
    <row r="532" spans="1:4" x14ac:dyDescent="0.25">
      <c r="A532" s="79" t="s">
        <v>646</v>
      </c>
      <c r="B532" s="80" t="s">
        <v>647</v>
      </c>
      <c r="C532" s="81">
        <v>24047</v>
      </c>
      <c r="D532" s="82">
        <v>27125.00999999882</v>
      </c>
    </row>
    <row r="533" spans="1:4" x14ac:dyDescent="0.25">
      <c r="A533" s="79" t="s">
        <v>648</v>
      </c>
      <c r="B533" s="80" t="s">
        <v>649</v>
      </c>
      <c r="C533" s="81">
        <v>771</v>
      </c>
      <c r="D533" s="82">
        <v>8696.8799999996845</v>
      </c>
    </row>
    <row r="534" spans="1:4" x14ac:dyDescent="0.25">
      <c r="A534" s="79" t="s">
        <v>650</v>
      </c>
      <c r="B534" s="80" t="s">
        <v>651</v>
      </c>
      <c r="C534" s="81">
        <v>5374</v>
      </c>
      <c r="D534" s="82">
        <v>60618.719999997527</v>
      </c>
    </row>
    <row r="535" spans="1:4" x14ac:dyDescent="0.25">
      <c r="A535" s="96" t="s">
        <v>1</v>
      </c>
      <c r="B535" s="97"/>
      <c r="C535" s="77">
        <v>3848432</v>
      </c>
      <c r="D535" s="78">
        <v>3117468.5599999186</v>
      </c>
    </row>
    <row r="536" spans="1:4" x14ac:dyDescent="0.25">
      <c r="A536" s="79" t="s">
        <v>652</v>
      </c>
      <c r="B536" s="80" t="s">
        <v>525</v>
      </c>
      <c r="C536" s="81">
        <v>1014684</v>
      </c>
      <c r="D536" s="82">
        <v>294258.36</v>
      </c>
    </row>
    <row r="537" spans="1:4" x14ac:dyDescent="0.25">
      <c r="A537" s="79" t="s">
        <v>653</v>
      </c>
      <c r="B537" s="80" t="s">
        <v>654</v>
      </c>
      <c r="C537" s="81">
        <v>368</v>
      </c>
      <c r="D537" s="82">
        <v>3109.5999999999781</v>
      </c>
    </row>
    <row r="538" spans="1:4" x14ac:dyDescent="0.25">
      <c r="A538" s="79" t="s">
        <v>655</v>
      </c>
      <c r="B538" s="80" t="s">
        <v>656</v>
      </c>
      <c r="C538" s="81">
        <v>191700</v>
      </c>
      <c r="D538" s="82">
        <v>55593</v>
      </c>
    </row>
    <row r="539" spans="1:4" x14ac:dyDescent="0.25">
      <c r="A539" s="79" t="s">
        <v>657</v>
      </c>
      <c r="B539" s="80" t="s">
        <v>658</v>
      </c>
      <c r="C539" s="81">
        <v>1602</v>
      </c>
      <c r="D539" s="82">
        <v>24526.619999999919</v>
      </c>
    </row>
    <row r="540" spans="1:4" x14ac:dyDescent="0.25">
      <c r="A540" s="79" t="s">
        <v>659</v>
      </c>
      <c r="B540" s="80" t="s">
        <v>660</v>
      </c>
      <c r="C540" s="81">
        <v>124090</v>
      </c>
      <c r="D540" s="82">
        <v>35986.1</v>
      </c>
    </row>
    <row r="541" spans="1:4" x14ac:dyDescent="0.25">
      <c r="A541" s="79" t="s">
        <v>661</v>
      </c>
      <c r="B541" s="80" t="s">
        <v>662</v>
      </c>
      <c r="C541" s="81">
        <v>131602</v>
      </c>
      <c r="D541" s="82">
        <v>140155.97999999998</v>
      </c>
    </row>
    <row r="542" spans="1:4" x14ac:dyDescent="0.25">
      <c r="A542" s="79" t="s">
        <v>663</v>
      </c>
      <c r="B542" s="80" t="s">
        <v>664</v>
      </c>
      <c r="C542" s="81">
        <v>967</v>
      </c>
      <c r="D542" s="82">
        <v>25383.75</v>
      </c>
    </row>
    <row r="543" spans="1:4" x14ac:dyDescent="0.25">
      <c r="A543" s="79" t="s">
        <v>665</v>
      </c>
      <c r="B543" s="80" t="s">
        <v>666</v>
      </c>
      <c r="C543" s="81">
        <v>1262071</v>
      </c>
      <c r="D543" s="82">
        <v>1344105.5699999514</v>
      </c>
    </row>
    <row r="544" spans="1:4" x14ac:dyDescent="0.25">
      <c r="A544" s="79" t="s">
        <v>667</v>
      </c>
      <c r="B544" s="80" t="s">
        <v>668</v>
      </c>
      <c r="C544" s="81">
        <v>8</v>
      </c>
      <c r="D544" s="82">
        <v>122.47999999999956</v>
      </c>
    </row>
    <row r="545" spans="1:4" x14ac:dyDescent="0.25">
      <c r="A545" s="79" t="s">
        <v>669</v>
      </c>
      <c r="B545" s="80" t="s">
        <v>670</v>
      </c>
      <c r="C545" s="81">
        <v>45960</v>
      </c>
      <c r="D545" s="82">
        <v>48947.399999999718</v>
      </c>
    </row>
    <row r="546" spans="1:4" x14ac:dyDescent="0.25">
      <c r="A546" s="79" t="s">
        <v>671</v>
      </c>
      <c r="B546" s="80" t="s">
        <v>672</v>
      </c>
      <c r="C546" s="81">
        <v>1075380</v>
      </c>
      <c r="D546" s="82">
        <v>1145279.6999999674</v>
      </c>
    </row>
    <row r="547" spans="1:4" x14ac:dyDescent="0.25">
      <c r="A547" s="96" t="s">
        <v>7</v>
      </c>
      <c r="B547" s="97"/>
      <c r="C547" s="77">
        <v>1821913</v>
      </c>
      <c r="D547" s="78">
        <v>8244332.2799997916</v>
      </c>
    </row>
    <row r="548" spans="1:4" x14ac:dyDescent="0.25">
      <c r="A548" s="79" t="s">
        <v>681</v>
      </c>
      <c r="B548" s="80" t="s">
        <v>673</v>
      </c>
      <c r="C548" s="81">
        <v>189631</v>
      </c>
      <c r="D548" s="82">
        <v>859407.64999999385</v>
      </c>
    </row>
    <row r="549" spans="1:4" x14ac:dyDescent="0.25">
      <c r="A549" s="79" t="s">
        <v>682</v>
      </c>
      <c r="B549" s="80" t="s">
        <v>673</v>
      </c>
      <c r="C549" s="81">
        <v>37380</v>
      </c>
      <c r="D549" s="82">
        <v>169406.15999999881</v>
      </c>
    </row>
    <row r="550" spans="1:4" x14ac:dyDescent="0.25">
      <c r="A550" s="79" t="s">
        <v>683</v>
      </c>
      <c r="B550" s="80" t="s">
        <v>674</v>
      </c>
      <c r="C550" s="81">
        <v>328620</v>
      </c>
      <c r="D550" s="82">
        <v>1489305.8399999749</v>
      </c>
    </row>
    <row r="551" spans="1:4" x14ac:dyDescent="0.25">
      <c r="A551" s="79" t="s">
        <v>684</v>
      </c>
      <c r="B551" s="80" t="s">
        <v>674</v>
      </c>
      <c r="C551" s="81">
        <v>76060</v>
      </c>
      <c r="D551" s="82">
        <v>344627.85999998485</v>
      </c>
    </row>
    <row r="552" spans="1:4" x14ac:dyDescent="0.25">
      <c r="A552" s="79" t="s">
        <v>685</v>
      </c>
      <c r="B552" s="80" t="s">
        <v>105</v>
      </c>
      <c r="C552" s="81">
        <v>45240</v>
      </c>
      <c r="D552" s="82">
        <v>204982.43999998947</v>
      </c>
    </row>
    <row r="553" spans="1:4" x14ac:dyDescent="0.25">
      <c r="A553" s="79" t="s">
        <v>686</v>
      </c>
      <c r="B553" s="80" t="s">
        <v>675</v>
      </c>
      <c r="C553" s="81">
        <v>13230</v>
      </c>
      <c r="D553" s="82">
        <v>59945.129999997269</v>
      </c>
    </row>
    <row r="554" spans="1:4" x14ac:dyDescent="0.25">
      <c r="A554" s="79" t="s">
        <v>687</v>
      </c>
      <c r="B554" s="80" t="s">
        <v>676</v>
      </c>
      <c r="C554" s="81">
        <v>94110</v>
      </c>
      <c r="D554" s="82">
        <v>426412.40999997815</v>
      </c>
    </row>
    <row r="555" spans="1:4" x14ac:dyDescent="0.25">
      <c r="A555" s="79" t="s">
        <v>688</v>
      </c>
      <c r="B555" s="80" t="s">
        <v>677</v>
      </c>
      <c r="C555" s="81">
        <v>13250</v>
      </c>
      <c r="D555" s="82">
        <v>60035.749999997293</v>
      </c>
    </row>
    <row r="556" spans="1:4" x14ac:dyDescent="0.25">
      <c r="A556" s="79" t="s">
        <v>689</v>
      </c>
      <c r="B556" s="80" t="s">
        <v>677</v>
      </c>
      <c r="C556" s="81">
        <v>59820</v>
      </c>
      <c r="D556" s="82">
        <v>271104.23999999824</v>
      </c>
    </row>
    <row r="557" spans="1:4" x14ac:dyDescent="0.25">
      <c r="A557" s="79" t="s">
        <v>690</v>
      </c>
      <c r="B557" s="80" t="s">
        <v>677</v>
      </c>
      <c r="C557" s="81">
        <v>75270</v>
      </c>
      <c r="D557" s="82">
        <v>341123.63999999774</v>
      </c>
    </row>
    <row r="558" spans="1:4" x14ac:dyDescent="0.25">
      <c r="A558" s="79" t="s">
        <v>691</v>
      </c>
      <c r="B558" s="80" t="s">
        <v>678</v>
      </c>
      <c r="C558" s="81">
        <v>94680</v>
      </c>
      <c r="D558" s="82">
        <v>429089.75999999716</v>
      </c>
    </row>
    <row r="559" spans="1:4" x14ac:dyDescent="0.25">
      <c r="A559" s="79" t="s">
        <v>692</v>
      </c>
      <c r="B559" s="80" t="s">
        <v>679</v>
      </c>
      <c r="C559" s="81">
        <v>11342</v>
      </c>
      <c r="D559" s="82">
        <v>39390.599999999489</v>
      </c>
    </row>
    <row r="560" spans="1:4" x14ac:dyDescent="0.25">
      <c r="A560" s="83" t="s">
        <v>693</v>
      </c>
      <c r="B560" s="84" t="s">
        <v>502</v>
      </c>
      <c r="C560" s="85">
        <v>55080</v>
      </c>
      <c r="D560" s="86">
        <v>249567.47999998913</v>
      </c>
    </row>
    <row r="561" spans="1:4" x14ac:dyDescent="0.25">
      <c r="A561" s="48" t="s">
        <v>55</v>
      </c>
      <c r="B561" s="48" t="s">
        <v>56</v>
      </c>
      <c r="C561" s="49" t="s">
        <v>57</v>
      </c>
      <c r="D561" s="50" t="s">
        <v>43</v>
      </c>
    </row>
    <row r="562" spans="1:4" x14ac:dyDescent="0.25">
      <c r="A562" s="53" t="s">
        <v>0</v>
      </c>
      <c r="B562" s="48"/>
      <c r="C562" s="51">
        <v>15713002</v>
      </c>
      <c r="D562" s="52">
        <v>21098774.97999952</v>
      </c>
    </row>
    <row r="563" spans="1:4" x14ac:dyDescent="0.25">
      <c r="A563" s="92" t="s">
        <v>694</v>
      </c>
      <c r="B563" s="93" t="s">
        <v>502</v>
      </c>
      <c r="C563" s="94">
        <v>940</v>
      </c>
      <c r="D563" s="95">
        <v>4259.1399999998703</v>
      </c>
    </row>
    <row r="564" spans="1:4" x14ac:dyDescent="0.25">
      <c r="A564" s="79" t="s">
        <v>695</v>
      </c>
      <c r="B564" s="80" t="s">
        <v>680</v>
      </c>
      <c r="C564" s="81">
        <v>459120</v>
      </c>
      <c r="D564" s="82">
        <v>2080731.8399999519</v>
      </c>
    </row>
    <row r="565" spans="1:4" x14ac:dyDescent="0.25">
      <c r="A565" s="79" t="s">
        <v>696</v>
      </c>
      <c r="B565" s="80" t="s">
        <v>502</v>
      </c>
      <c r="C565" s="81">
        <v>268140</v>
      </c>
      <c r="D565" s="82">
        <v>1214942.3399999433</v>
      </c>
    </row>
    <row r="566" spans="1:4" x14ac:dyDescent="0.25">
      <c r="A566" s="96" t="s">
        <v>10</v>
      </c>
      <c r="B566" s="97"/>
      <c r="C566" s="77">
        <v>289014</v>
      </c>
      <c r="D566" s="78">
        <v>241880.87999999628</v>
      </c>
    </row>
    <row r="567" spans="1:4" x14ac:dyDescent="0.25">
      <c r="A567" s="79" t="s">
        <v>697</v>
      </c>
      <c r="B567" s="80" t="s">
        <v>698</v>
      </c>
      <c r="C567" s="81">
        <v>19200</v>
      </c>
      <c r="D567" s="82">
        <v>6892.7999999999292</v>
      </c>
    </row>
    <row r="568" spans="1:4" x14ac:dyDescent="0.25">
      <c r="A568" s="79" t="s">
        <v>699</v>
      </c>
      <c r="B568" s="80" t="s">
        <v>700</v>
      </c>
      <c r="C568" s="81">
        <v>1466</v>
      </c>
      <c r="D568" s="82">
        <v>7007.4799999999586</v>
      </c>
    </row>
    <row r="569" spans="1:4" x14ac:dyDescent="0.25">
      <c r="A569" s="79" t="s">
        <v>701</v>
      </c>
      <c r="B569" s="80" t="s">
        <v>702</v>
      </c>
      <c r="C569" s="81">
        <v>11400</v>
      </c>
      <c r="D569" s="82">
        <v>8515.7999999996682</v>
      </c>
    </row>
    <row r="570" spans="1:4" x14ac:dyDescent="0.25">
      <c r="A570" s="79" t="s">
        <v>703</v>
      </c>
      <c r="B570" s="80" t="s">
        <v>704</v>
      </c>
      <c r="C570" s="81">
        <v>256770</v>
      </c>
      <c r="D570" s="82">
        <v>213119.0999999968</v>
      </c>
    </row>
    <row r="571" spans="1:4" x14ac:dyDescent="0.25">
      <c r="A571" s="79" t="s">
        <v>705</v>
      </c>
      <c r="B571" s="80" t="s">
        <v>706</v>
      </c>
      <c r="C571" s="81">
        <v>178</v>
      </c>
      <c r="D571" s="82">
        <v>6345.6999999999352</v>
      </c>
    </row>
    <row r="572" spans="1:4" x14ac:dyDescent="0.25">
      <c r="A572" s="79"/>
      <c r="B572" s="80"/>
      <c r="C572" s="81"/>
      <c r="D572" s="82"/>
    </row>
    <row r="573" spans="1:4" x14ac:dyDescent="0.25">
      <c r="A573" s="79"/>
      <c r="B573" s="80"/>
      <c r="C573" s="81"/>
      <c r="D573" s="82"/>
    </row>
    <row r="574" spans="1:4" x14ac:dyDescent="0.25">
      <c r="A574" s="100"/>
      <c r="B574" s="80"/>
      <c r="C574" s="81"/>
      <c r="D574" s="82"/>
    </row>
    <row r="575" spans="1:4" x14ac:dyDescent="0.25">
      <c r="A575" s="100"/>
      <c r="B575" s="80"/>
      <c r="C575" s="81"/>
      <c r="D575" s="82"/>
    </row>
    <row r="576" spans="1:4" x14ac:dyDescent="0.25">
      <c r="A576" s="100"/>
      <c r="B576" s="80"/>
      <c r="C576" s="81"/>
      <c r="D576" s="82"/>
    </row>
    <row r="577" spans="1:4" x14ac:dyDescent="0.25">
      <c r="A577" s="100"/>
      <c r="B577" s="80"/>
      <c r="C577" s="81"/>
      <c r="D577" s="82"/>
    </row>
    <row r="578" spans="1:4" x14ac:dyDescent="0.25">
      <c r="A578" s="100"/>
      <c r="B578" s="80"/>
      <c r="C578" s="81"/>
      <c r="D578" s="82"/>
    </row>
    <row r="579" spans="1:4" x14ac:dyDescent="0.25">
      <c r="A579" s="100"/>
      <c r="B579" s="80"/>
      <c r="C579" s="81"/>
      <c r="D579" s="82"/>
    </row>
    <row r="580" spans="1:4" x14ac:dyDescent="0.25">
      <c r="A580" s="100"/>
      <c r="B580" s="80"/>
      <c r="C580" s="81"/>
      <c r="D580" s="82"/>
    </row>
    <row r="581" spans="1:4" x14ac:dyDescent="0.25">
      <c r="A581" s="100"/>
      <c r="B581" s="80"/>
      <c r="C581" s="81"/>
      <c r="D581" s="82"/>
    </row>
    <row r="582" spans="1:4" x14ac:dyDescent="0.25">
      <c r="A582" s="100"/>
      <c r="B582" s="80"/>
      <c r="C582" s="81"/>
      <c r="D582" s="82"/>
    </row>
    <row r="583" spans="1:4" x14ac:dyDescent="0.25">
      <c r="A583" s="100"/>
      <c r="B583" s="80"/>
      <c r="C583" s="81"/>
      <c r="D583" s="82"/>
    </row>
    <row r="584" spans="1:4" x14ac:dyDescent="0.25">
      <c r="A584" s="100"/>
      <c r="B584" s="80"/>
      <c r="C584" s="81"/>
      <c r="D584" s="82"/>
    </row>
    <row r="585" spans="1:4" x14ac:dyDescent="0.25">
      <c r="A585" s="100"/>
      <c r="B585" s="80"/>
      <c r="C585" s="81"/>
      <c r="D585" s="82"/>
    </row>
    <row r="586" spans="1:4" x14ac:dyDescent="0.25">
      <c r="A586" s="100"/>
      <c r="B586" s="80"/>
      <c r="C586" s="81"/>
      <c r="D586" s="82"/>
    </row>
    <row r="587" spans="1:4" x14ac:dyDescent="0.25">
      <c r="A587" s="100"/>
      <c r="B587" s="80"/>
      <c r="C587" s="81"/>
      <c r="D587" s="82"/>
    </row>
    <row r="588" spans="1:4" x14ac:dyDescent="0.25">
      <c r="A588" s="100"/>
      <c r="B588" s="80"/>
      <c r="C588" s="81"/>
      <c r="D588" s="82"/>
    </row>
    <row r="589" spans="1:4" x14ac:dyDescent="0.25">
      <c r="A589" s="100"/>
      <c r="B589" s="80"/>
      <c r="C589" s="81"/>
      <c r="D589" s="82"/>
    </row>
    <row r="590" spans="1:4" x14ac:dyDescent="0.25">
      <c r="A590" s="100"/>
      <c r="B590" s="80"/>
      <c r="C590" s="81"/>
      <c r="D590" s="82"/>
    </row>
    <row r="591" spans="1:4" x14ac:dyDescent="0.25">
      <c r="A591" s="100"/>
      <c r="B591" s="80"/>
      <c r="C591" s="81"/>
      <c r="D591" s="82"/>
    </row>
    <row r="592" spans="1:4" x14ac:dyDescent="0.25">
      <c r="A592" s="100"/>
      <c r="B592" s="80"/>
      <c r="C592" s="81"/>
      <c r="D592" s="82"/>
    </row>
    <row r="593" spans="1:4" x14ac:dyDescent="0.25">
      <c r="A593" s="100"/>
      <c r="B593" s="80"/>
      <c r="C593" s="81"/>
      <c r="D593" s="82"/>
    </row>
    <row r="594" spans="1:4" x14ac:dyDescent="0.25">
      <c r="A594" s="100"/>
      <c r="B594" s="80"/>
      <c r="C594" s="81"/>
      <c r="D594" s="82"/>
    </row>
    <row r="595" spans="1:4" x14ac:dyDescent="0.25">
      <c r="A595" s="101"/>
      <c r="B595" s="91" t="s">
        <v>58</v>
      </c>
      <c r="C595" s="85"/>
      <c r="D595" s="86"/>
    </row>
    <row r="596" spans="1:4" x14ac:dyDescent="0.25">
      <c r="A596" s="48" t="s">
        <v>55</v>
      </c>
      <c r="B596" s="48" t="s">
        <v>56</v>
      </c>
      <c r="C596" s="49" t="s">
        <v>57</v>
      </c>
      <c r="D596" s="50" t="s">
        <v>43</v>
      </c>
    </row>
    <row r="597" spans="1:4" x14ac:dyDescent="0.25">
      <c r="A597" s="53" t="s">
        <v>12</v>
      </c>
      <c r="B597" s="48"/>
      <c r="C597" s="51">
        <v>52980</v>
      </c>
      <c r="D597" s="52">
        <v>231716.15999999497</v>
      </c>
    </row>
    <row r="598" spans="1:4" x14ac:dyDescent="0.25">
      <c r="A598" s="98" t="s">
        <v>9</v>
      </c>
      <c r="B598" s="99"/>
      <c r="C598" s="89">
        <v>52980</v>
      </c>
      <c r="D598" s="90">
        <v>231716.15999999506</v>
      </c>
    </row>
    <row r="599" spans="1:4" x14ac:dyDescent="0.25">
      <c r="A599" s="79" t="s">
        <v>707</v>
      </c>
      <c r="B599" s="80" t="s">
        <v>69</v>
      </c>
      <c r="C599" s="81">
        <v>4240</v>
      </c>
      <c r="D599" s="82">
        <v>17863.119999999853</v>
      </c>
    </row>
    <row r="600" spans="1:4" x14ac:dyDescent="0.25">
      <c r="A600" s="79" t="s">
        <v>708</v>
      </c>
      <c r="B600" s="80" t="s">
        <v>709</v>
      </c>
      <c r="C600" s="81">
        <v>2280</v>
      </c>
      <c r="D600" s="82">
        <v>9606.3999999998396</v>
      </c>
    </row>
    <row r="601" spans="1:4" x14ac:dyDescent="0.25">
      <c r="A601" s="79" t="s">
        <v>710</v>
      </c>
      <c r="B601" s="80" t="s">
        <v>709</v>
      </c>
      <c r="C601" s="81">
        <v>5685</v>
      </c>
      <c r="D601" s="82">
        <v>19040.959999999839</v>
      </c>
    </row>
    <row r="602" spans="1:4" x14ac:dyDescent="0.25">
      <c r="A602" s="79" t="s">
        <v>711</v>
      </c>
      <c r="B602" s="80" t="s">
        <v>712</v>
      </c>
      <c r="C602" s="81">
        <v>1310</v>
      </c>
      <c r="D602" s="82">
        <v>7759.1299999998191</v>
      </c>
    </row>
    <row r="603" spans="1:4" x14ac:dyDescent="0.25">
      <c r="A603" s="79" t="s">
        <v>713</v>
      </c>
      <c r="B603" s="80" t="s">
        <v>122</v>
      </c>
      <c r="C603" s="81">
        <v>3330</v>
      </c>
      <c r="D603" s="82">
        <v>11152.169999999725</v>
      </c>
    </row>
    <row r="604" spans="1:4" x14ac:dyDescent="0.25">
      <c r="A604" s="79" t="s">
        <v>714</v>
      </c>
      <c r="B604" s="80" t="s">
        <v>715</v>
      </c>
      <c r="C604" s="81">
        <v>1620</v>
      </c>
      <c r="D604" s="82">
        <v>9595.2599999997328</v>
      </c>
    </row>
    <row r="605" spans="1:4" x14ac:dyDescent="0.25">
      <c r="A605" s="79" t="s">
        <v>716</v>
      </c>
      <c r="B605" s="80" t="s">
        <v>717</v>
      </c>
      <c r="C605" s="81">
        <v>12420</v>
      </c>
      <c r="D605" s="82">
        <v>73563.659999997908</v>
      </c>
    </row>
    <row r="606" spans="1:4" x14ac:dyDescent="0.25">
      <c r="A606" s="79" t="s">
        <v>718</v>
      </c>
      <c r="B606" s="80" t="s">
        <v>719</v>
      </c>
      <c r="C606" s="81">
        <v>2090</v>
      </c>
      <c r="D606" s="82">
        <v>12379.06999999968</v>
      </c>
    </row>
    <row r="607" spans="1:4" x14ac:dyDescent="0.25">
      <c r="A607" s="79" t="s">
        <v>720</v>
      </c>
      <c r="B607" s="80" t="s">
        <v>719</v>
      </c>
      <c r="C607" s="81">
        <v>1330</v>
      </c>
      <c r="D607" s="82">
        <v>8212.75</v>
      </c>
    </row>
    <row r="608" spans="1:4" x14ac:dyDescent="0.25">
      <c r="A608" s="79" t="s">
        <v>721</v>
      </c>
      <c r="B608" s="80" t="s">
        <v>719</v>
      </c>
      <c r="C608" s="81">
        <v>3195</v>
      </c>
      <c r="D608" s="82">
        <v>10701.119999999933</v>
      </c>
    </row>
    <row r="609" spans="1:4" x14ac:dyDescent="0.25">
      <c r="A609" s="79" t="s">
        <v>722</v>
      </c>
      <c r="B609" s="80" t="s">
        <v>95</v>
      </c>
      <c r="C609" s="81">
        <v>15480</v>
      </c>
      <c r="D609" s="82">
        <v>51842.519999998731</v>
      </c>
    </row>
    <row r="610" spans="1:4" x14ac:dyDescent="0.25">
      <c r="A610" s="100"/>
      <c r="B610" s="80"/>
      <c r="C610" s="81"/>
      <c r="D610" s="82"/>
    </row>
    <row r="611" spans="1:4" x14ac:dyDescent="0.25">
      <c r="A611" s="100"/>
      <c r="B611" s="80"/>
      <c r="C611" s="81"/>
      <c r="D611" s="82"/>
    </row>
    <row r="612" spans="1:4" x14ac:dyDescent="0.25">
      <c r="A612" s="100"/>
      <c r="B612" s="80"/>
      <c r="C612" s="81"/>
      <c r="D612" s="82"/>
    </row>
    <row r="613" spans="1:4" x14ac:dyDescent="0.25">
      <c r="A613" s="100"/>
      <c r="B613" s="80"/>
      <c r="C613" s="81"/>
      <c r="D613" s="82"/>
    </row>
    <row r="614" spans="1:4" x14ac:dyDescent="0.25">
      <c r="A614" s="100"/>
      <c r="B614" s="80"/>
      <c r="C614" s="81"/>
      <c r="D614" s="82"/>
    </row>
    <row r="615" spans="1:4" x14ac:dyDescent="0.25">
      <c r="A615" s="100"/>
      <c r="B615" s="80"/>
      <c r="C615" s="81"/>
      <c r="D615" s="82"/>
    </row>
    <row r="616" spans="1:4" x14ac:dyDescent="0.25">
      <c r="A616" s="100"/>
      <c r="B616" s="80"/>
      <c r="C616" s="81"/>
      <c r="D616" s="82"/>
    </row>
    <row r="617" spans="1:4" x14ac:dyDescent="0.25">
      <c r="A617" s="100"/>
      <c r="B617" s="80"/>
      <c r="C617" s="81"/>
      <c r="D617" s="82"/>
    </row>
    <row r="618" spans="1:4" x14ac:dyDescent="0.25">
      <c r="A618" s="100"/>
      <c r="B618" s="80"/>
      <c r="C618" s="81"/>
      <c r="D618" s="82"/>
    </row>
    <row r="619" spans="1:4" x14ac:dyDescent="0.25">
      <c r="A619" s="100"/>
      <c r="B619" s="80"/>
      <c r="C619" s="81"/>
      <c r="D619" s="82"/>
    </row>
    <row r="620" spans="1:4" x14ac:dyDescent="0.25">
      <c r="A620" s="100"/>
      <c r="B620" s="80"/>
      <c r="C620" s="81"/>
      <c r="D620" s="82"/>
    </row>
    <row r="621" spans="1:4" x14ac:dyDescent="0.25">
      <c r="A621" s="100"/>
      <c r="B621" s="80"/>
      <c r="C621" s="81"/>
      <c r="D621" s="82"/>
    </row>
    <row r="622" spans="1:4" x14ac:dyDescent="0.25">
      <c r="A622" s="100"/>
      <c r="B622" s="80"/>
      <c r="C622" s="81"/>
      <c r="D622" s="82"/>
    </row>
    <row r="623" spans="1:4" x14ac:dyDescent="0.25">
      <c r="A623" s="100"/>
      <c r="B623" s="80"/>
      <c r="C623" s="81"/>
      <c r="D623" s="82"/>
    </row>
    <row r="624" spans="1:4" x14ac:dyDescent="0.25">
      <c r="A624" s="100"/>
      <c r="B624" s="80"/>
      <c r="C624" s="81"/>
      <c r="D624" s="82"/>
    </row>
    <row r="625" spans="1:4" x14ac:dyDescent="0.25">
      <c r="A625" s="100"/>
      <c r="B625" s="80"/>
      <c r="C625" s="81"/>
      <c r="D625" s="82"/>
    </row>
    <row r="626" spans="1:4" x14ac:dyDescent="0.25">
      <c r="A626" s="100"/>
      <c r="B626" s="80"/>
      <c r="C626" s="81"/>
      <c r="D626" s="82"/>
    </row>
    <row r="627" spans="1:4" x14ac:dyDescent="0.25">
      <c r="A627" s="100"/>
      <c r="B627" s="80"/>
      <c r="C627" s="81"/>
      <c r="D627" s="82"/>
    </row>
    <row r="628" spans="1:4" x14ac:dyDescent="0.25">
      <c r="A628" s="100"/>
      <c r="B628" s="80"/>
      <c r="C628" s="81"/>
      <c r="D628" s="82"/>
    </row>
    <row r="629" spans="1:4" x14ac:dyDescent="0.25">
      <c r="A629" s="100"/>
      <c r="B629" s="80"/>
      <c r="C629" s="81"/>
      <c r="D629" s="82"/>
    </row>
    <row r="630" spans="1:4" x14ac:dyDescent="0.25">
      <c r="A630" s="101"/>
      <c r="B630" s="91" t="s">
        <v>58</v>
      </c>
      <c r="C630" s="85"/>
      <c r="D630" s="86"/>
    </row>
    <row r="631" spans="1:4" x14ac:dyDescent="0.25">
      <c r="A631" s="48" t="s">
        <v>55</v>
      </c>
      <c r="B631" s="48" t="s">
        <v>56</v>
      </c>
      <c r="C631" s="49" t="s">
        <v>57</v>
      </c>
      <c r="D631" s="50" t="s">
        <v>43</v>
      </c>
    </row>
    <row r="632" spans="1:4" x14ac:dyDescent="0.25">
      <c r="A632" s="53" t="s">
        <v>8</v>
      </c>
      <c r="B632" s="48"/>
      <c r="C632" s="51">
        <v>77215</v>
      </c>
      <c r="D632" s="52">
        <v>1025995.5699999839</v>
      </c>
    </row>
    <row r="633" spans="1:4" x14ac:dyDescent="0.25">
      <c r="A633" s="98" t="s">
        <v>9</v>
      </c>
      <c r="B633" s="99"/>
      <c r="C633" s="89">
        <v>77215</v>
      </c>
      <c r="D633" s="90">
        <v>1025995.5699999828</v>
      </c>
    </row>
    <row r="634" spans="1:4" x14ac:dyDescent="0.25">
      <c r="A634" s="79" t="s">
        <v>723</v>
      </c>
      <c r="B634" s="80" t="s">
        <v>265</v>
      </c>
      <c r="C634" s="81">
        <v>3560</v>
      </c>
      <c r="D634" s="82">
        <v>58298.559999998739</v>
      </c>
    </row>
    <row r="635" spans="1:4" x14ac:dyDescent="0.25">
      <c r="A635" s="79" t="s">
        <v>724</v>
      </c>
      <c r="B635" s="80" t="s">
        <v>259</v>
      </c>
      <c r="C635" s="81">
        <v>795</v>
      </c>
      <c r="D635" s="82">
        <v>5849.6099999999387</v>
      </c>
    </row>
    <row r="636" spans="1:4" x14ac:dyDescent="0.25">
      <c r="A636" s="79" t="s">
        <v>725</v>
      </c>
      <c r="B636" s="80" t="s">
        <v>726</v>
      </c>
      <c r="C636" s="81">
        <v>6975</v>
      </c>
      <c r="D636" s="82">
        <v>114320.24999999646</v>
      </c>
    </row>
    <row r="637" spans="1:4" x14ac:dyDescent="0.25">
      <c r="A637" s="79" t="s">
        <v>727</v>
      </c>
      <c r="B637" s="80" t="s">
        <v>69</v>
      </c>
      <c r="C637" s="81">
        <v>11085</v>
      </c>
      <c r="D637" s="82">
        <v>181705.31999999794</v>
      </c>
    </row>
    <row r="638" spans="1:4" x14ac:dyDescent="0.25">
      <c r="A638" s="79" t="s">
        <v>728</v>
      </c>
      <c r="B638" s="80" t="s">
        <v>729</v>
      </c>
      <c r="C638" s="81">
        <v>1150</v>
      </c>
      <c r="D638" s="82">
        <v>16564.599999999293</v>
      </c>
    </row>
    <row r="639" spans="1:4" x14ac:dyDescent="0.25">
      <c r="A639" s="79" t="s">
        <v>730</v>
      </c>
      <c r="B639" s="80" t="s">
        <v>62</v>
      </c>
      <c r="C639" s="81">
        <v>4110</v>
      </c>
      <c r="D639" s="82">
        <v>67309.469999999681</v>
      </c>
    </row>
    <row r="640" spans="1:4" x14ac:dyDescent="0.25">
      <c r="A640" s="79" t="s">
        <v>731</v>
      </c>
      <c r="B640" s="80" t="s">
        <v>732</v>
      </c>
      <c r="C640" s="81">
        <v>1670</v>
      </c>
      <c r="D640" s="82">
        <v>27064.019999999611</v>
      </c>
    </row>
    <row r="641" spans="1:4" x14ac:dyDescent="0.25">
      <c r="A641" s="79" t="s">
        <v>733</v>
      </c>
      <c r="B641" s="80" t="s">
        <v>732</v>
      </c>
      <c r="C641" s="81">
        <v>2680</v>
      </c>
      <c r="D641" s="82">
        <v>46063.839999999167</v>
      </c>
    </row>
    <row r="642" spans="1:4" x14ac:dyDescent="0.25">
      <c r="A642" s="79" t="s">
        <v>734</v>
      </c>
      <c r="B642" s="80" t="s">
        <v>732</v>
      </c>
      <c r="C642" s="81">
        <v>4790</v>
      </c>
      <c r="D642" s="82">
        <v>92097.329999998707</v>
      </c>
    </row>
    <row r="643" spans="1:4" x14ac:dyDescent="0.25">
      <c r="A643" s="79" t="s">
        <v>735</v>
      </c>
      <c r="B643" s="80" t="s">
        <v>732</v>
      </c>
      <c r="C643" s="81">
        <v>460</v>
      </c>
      <c r="D643" s="82">
        <v>10592.879999999946</v>
      </c>
    </row>
    <row r="644" spans="1:4" x14ac:dyDescent="0.25">
      <c r="A644" s="79" t="s">
        <v>736</v>
      </c>
      <c r="B644" s="80" t="s">
        <v>732</v>
      </c>
      <c r="C644" s="81">
        <v>100</v>
      </c>
      <c r="D644" s="82">
        <v>1620.5999999999767</v>
      </c>
    </row>
    <row r="645" spans="1:4" x14ac:dyDescent="0.25">
      <c r="A645" s="79" t="s">
        <v>737</v>
      </c>
      <c r="B645" s="80" t="s">
        <v>732</v>
      </c>
      <c r="C645" s="81">
        <v>510</v>
      </c>
      <c r="D645" s="82">
        <v>8765.8799999998519</v>
      </c>
    </row>
    <row r="646" spans="1:4" x14ac:dyDescent="0.25">
      <c r="A646" s="79" t="s">
        <v>738</v>
      </c>
      <c r="B646" s="80" t="s">
        <v>732</v>
      </c>
      <c r="C646" s="81">
        <v>710</v>
      </c>
      <c r="D646" s="82">
        <v>13651.169999999835</v>
      </c>
    </row>
    <row r="647" spans="1:4" x14ac:dyDescent="0.25">
      <c r="A647" s="79" t="s">
        <v>739</v>
      </c>
      <c r="B647" s="80" t="s">
        <v>306</v>
      </c>
      <c r="C647" s="81">
        <v>11960</v>
      </c>
      <c r="D647" s="82">
        <v>172247.91999999675</v>
      </c>
    </row>
    <row r="648" spans="1:4" x14ac:dyDescent="0.25">
      <c r="A648" s="79" t="s">
        <v>740</v>
      </c>
      <c r="B648" s="80" t="s">
        <v>388</v>
      </c>
      <c r="C648" s="81">
        <v>3070</v>
      </c>
      <c r="D648" s="82">
        <v>44220.279999998362</v>
      </c>
    </row>
    <row r="649" spans="1:4" x14ac:dyDescent="0.25">
      <c r="A649" s="79" t="s">
        <v>741</v>
      </c>
      <c r="B649" s="80" t="s">
        <v>388</v>
      </c>
      <c r="C649" s="81">
        <v>3120</v>
      </c>
      <c r="D649" s="82">
        <v>51096.239999999758</v>
      </c>
    </row>
    <row r="650" spans="1:4" x14ac:dyDescent="0.25">
      <c r="A650" s="79" t="s">
        <v>742</v>
      </c>
      <c r="B650" s="80" t="s">
        <v>306</v>
      </c>
      <c r="C650" s="81">
        <v>6530</v>
      </c>
      <c r="D650" s="82">
        <v>48047.739999999263</v>
      </c>
    </row>
    <row r="651" spans="1:4" x14ac:dyDescent="0.25">
      <c r="A651" s="79" t="s">
        <v>743</v>
      </c>
      <c r="B651" s="80" t="s">
        <v>306</v>
      </c>
      <c r="C651" s="81">
        <v>13940</v>
      </c>
      <c r="D651" s="82">
        <v>66479.859999999462</v>
      </c>
    </row>
    <row r="652" spans="1:4" x14ac:dyDescent="0.25">
      <c r="A652" s="100"/>
      <c r="B652" s="80"/>
      <c r="C652" s="81"/>
      <c r="D652" s="82"/>
    </row>
    <row r="653" spans="1:4" x14ac:dyDescent="0.25">
      <c r="A653" s="100"/>
      <c r="B653" s="80"/>
      <c r="C653" s="81"/>
      <c r="D653" s="82"/>
    </row>
    <row r="654" spans="1:4" x14ac:dyDescent="0.25">
      <c r="A654" s="100"/>
      <c r="B654" s="80"/>
      <c r="C654" s="81"/>
      <c r="D654" s="82"/>
    </row>
    <row r="655" spans="1:4" x14ac:dyDescent="0.25">
      <c r="A655" s="100"/>
      <c r="B655" s="80"/>
      <c r="C655" s="81"/>
      <c r="D655" s="82"/>
    </row>
    <row r="656" spans="1:4" x14ac:dyDescent="0.25">
      <c r="A656" s="100"/>
      <c r="B656" s="80"/>
      <c r="C656" s="81"/>
      <c r="D656" s="82"/>
    </row>
    <row r="657" spans="1:4" x14ac:dyDescent="0.25">
      <c r="A657" s="100"/>
      <c r="B657" s="80"/>
      <c r="C657" s="81"/>
      <c r="D657" s="82"/>
    </row>
    <row r="658" spans="1:4" x14ac:dyDescent="0.25">
      <c r="A658" s="100"/>
      <c r="B658" s="80"/>
      <c r="C658" s="81"/>
      <c r="D658" s="82"/>
    </row>
    <row r="659" spans="1:4" x14ac:dyDescent="0.25">
      <c r="A659" s="100"/>
      <c r="B659" s="80"/>
      <c r="C659" s="81"/>
      <c r="D659" s="82"/>
    </row>
    <row r="660" spans="1:4" x14ac:dyDescent="0.25">
      <c r="A660" s="100"/>
      <c r="B660" s="80"/>
      <c r="C660" s="81"/>
      <c r="D660" s="82"/>
    </row>
    <row r="661" spans="1:4" x14ac:dyDescent="0.25">
      <c r="A661" s="100"/>
      <c r="B661" s="80"/>
      <c r="C661" s="81"/>
      <c r="D661" s="82"/>
    </row>
    <row r="662" spans="1:4" x14ac:dyDescent="0.25">
      <c r="A662" s="100"/>
      <c r="B662" s="80"/>
      <c r="C662" s="81"/>
      <c r="D662" s="82"/>
    </row>
    <row r="663" spans="1:4" x14ac:dyDescent="0.25">
      <c r="A663" s="100"/>
      <c r="B663" s="80"/>
      <c r="C663" s="81"/>
      <c r="D663" s="82"/>
    </row>
    <row r="664" spans="1:4" x14ac:dyDescent="0.25">
      <c r="A664" s="100"/>
      <c r="B664" s="80"/>
      <c r="C664" s="81"/>
      <c r="D664" s="82"/>
    </row>
    <row r="665" spans="1:4" x14ac:dyDescent="0.25">
      <c r="A665" s="101"/>
      <c r="B665" s="91" t="s">
        <v>744</v>
      </c>
      <c r="C665" s="85"/>
      <c r="D665" s="86"/>
    </row>
  </sheetData>
  <pageMargins left="0.70866141732283472" right="0.70866141732283472" top="0.59055118110236227" bottom="0.59055118110236227" header="0.31496062992125984" footer="0.31496062992125984"/>
  <pageSetup paperSize="9" orientation="landscape" horizontalDpi="1200" r:id="rId1"/>
  <headerFooter>
    <oddHeader>&amp;C&amp;"-,Bold"&amp;12STOMA APPLIANCE SCHEME - PRODUCTS UTILISATION AND EXPENDITURE (2013-14)</oddHeader>
    <oddFooter>&amp;R&amp;"-,Bold"&amp;10&amp;K01+047Page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by Group</vt:lpstr>
      <vt:lpstr>Total by Sub-Group</vt:lpstr>
      <vt:lpstr>Utilisation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 Shawon</dc:creator>
  <cp:lastModifiedBy>Khan Shawon</cp:lastModifiedBy>
  <cp:lastPrinted>2014-07-18T01:32:58Z</cp:lastPrinted>
  <dcterms:created xsi:type="dcterms:W3CDTF">2013-07-09T01:07:46Z</dcterms:created>
  <dcterms:modified xsi:type="dcterms:W3CDTF">2014-08-21T06:37:03Z</dcterms:modified>
</cp:coreProperties>
</file>