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filterPrivacy="1" defaultThemeVersion="124226"/>
  <xr:revisionPtr revIDLastSave="0" documentId="8_{AF624D99-AB49-42A4-B216-544FEFAD41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MR" sheetId="3" r:id="rId1"/>
    <sheet name="RMMR" sheetId="4" r:id="rId2"/>
    <sheet name="QUM" sheetId="10" r:id="rId3"/>
  </sheets>
  <definedNames>
    <definedName name="_xlnm.Print_Area" localSheetId="0">HMR!$A:$G</definedName>
    <definedName name="_xlnm.Print_Area" localSheetId="2">QUM!$A:$J</definedName>
    <definedName name="_xlnm.Print_Area" localSheetId="1">RMMR!$A:$G</definedName>
    <definedName name="_xlnm.Print_Titles" localSheetId="0">HMR!$1:$8</definedName>
    <definedName name="_xlnm.Print_Titles" localSheetId="2">QUM!$1:$8</definedName>
    <definedName name="_xlnm.Print_Titles" localSheetId="1">RMMR!$1:$8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0" l="1"/>
  <c r="G23" i="4"/>
  <c r="F23" i="4"/>
  <c r="E23" i="4"/>
  <c r="D23" i="4"/>
  <c r="G23" i="3"/>
  <c r="F23" i="3"/>
  <c r="E23" i="3"/>
  <c r="D23" i="3"/>
  <c r="E38" i="10"/>
  <c r="E54" i="10"/>
  <c r="G53" i="4"/>
  <c r="F53" i="4"/>
  <c r="E53" i="4"/>
  <c r="D53" i="4"/>
  <c r="D53" i="3"/>
  <c r="E53" i="3"/>
  <c r="F53" i="3"/>
  <c r="G38" i="4"/>
  <c r="F38" i="4"/>
  <c r="E38" i="4"/>
  <c r="D38" i="4"/>
  <c r="G38" i="3"/>
  <c r="F38" i="3"/>
  <c r="E38" i="3"/>
  <c r="D38" i="3"/>
</calcChain>
</file>

<file path=xl/sharedStrings.xml><?xml version="1.0" encoding="utf-8"?>
<sst xmlns="http://schemas.openxmlformats.org/spreadsheetml/2006/main" count="201" uniqueCount="37">
  <si>
    <t>The Home Medicines Review program data tables are from columns A to G and rows 9 to 23</t>
  </si>
  <si>
    <t xml:space="preserve">Pharmacy Programs </t>
  </si>
  <si>
    <t>Home Medicines Review (HMR)</t>
  </si>
  <si>
    <t>2026-27 Number of Services Paid</t>
  </si>
  <si>
    <t>Year</t>
  </si>
  <si>
    <t>Month</t>
  </si>
  <si>
    <t>Total Number of Active Service Providers*</t>
  </si>
  <si>
    <t>Total Services**</t>
  </si>
  <si>
    <t>First Follow Up</t>
  </si>
  <si>
    <t>Second Follow Up</t>
  </si>
  <si>
    <t xml:space="preserve">Expenditure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</si>
  <si>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</si>
  <si>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</si>
  <si>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</si>
  <si>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</si>
  <si>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</si>
  <si>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</si>
  <si>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</si>
  <si>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</si>
  <si>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</si>
  <si>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</si>
  <si>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</si>
  <si>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</si>
  <si>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</t>
  </si>
  <si>
    <t>2025-26 Number of Services Paid</t>
  </si>
  <si>
    <t>2024-25 Number of Services Paid</t>
  </si>
  <si>
    <t>* The total number of service providers is not cumulative. A service provider is considered 'active' if they submitted a claim in relation to the program during the month</t>
  </si>
  <si>
    <t>** Total services includes first and second follow up</t>
  </si>
  <si>
    <t>Sources: PPA Online Claiming Portal and totals are accurate at point in time and may be adjusted over time.</t>
  </si>
  <si>
    <t>The Residential Medication Management Review program data tables are from columns A to G and rows 9 to 23</t>
  </si>
  <si>
    <t>Pharmacy Programs</t>
  </si>
  <si>
    <t>Residential Medication Management Review Program (RMMR)</t>
  </si>
  <si>
    <t>Expenditure</t>
  </si>
  <si>
    <t>The Quality Use of Medicines program data tables are from columns A to E and rows 9 to 23</t>
  </si>
  <si>
    <t>Quality Use of Medicines Program (QUM)</t>
  </si>
  <si>
    <t>Facilities Participating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</si>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</sst>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mmm"/>
    <numFmt numFmtId="167" formatCode="yyyy"/>
    <numFmt numFmtId="168" formatCode="&quot;$&quot;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8" fontId="0" fillId="0" borderId="0" xfId="0" applyNumberFormat="1"/>
    <xf numFmtId="0" fontId="0" fillId="0" borderId="0" xfId="0" applyAlignment="1">
      <alignment vertical="center"/>
    </xf>
    <xf numFmtId="167" fontId="1" fillId="0" borderId="0" xfId="0" applyNumberFormat="1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166" fontId="0" fillId="2" borderId="1" xfId="0" applyNumberFormat="1" applyFill="1" applyBorder="1" applyAlignment="1">
      <alignment horizontal="left" vertical="center"/>
    </xf>
    <xf numFmtId="3" fontId="0" fillId="0" borderId="1" xfId="1" applyNumberFormat="1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168" fontId="0" fillId="0" borderId="3" xfId="1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3" fontId="0" fillId="2" borderId="4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8" fontId="0" fillId="0" borderId="3" xfId="1" applyNumberFormat="1" applyFont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8" fontId="1" fillId="2" borderId="5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6" fillId="0" borderId="0" xfId="0" applyFont="1"/>
    <xf numFmtId="3" fontId="0" fillId="0" borderId="1" xfId="3" applyNumberFormat="1" applyFont="1" applyBorder="1" applyAlignment="1">
      <alignment horizontal="center" vertical="center"/>
    </xf>
    <xf numFmtId="8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168" fontId="0" fillId="0" borderId="3" xfId="5" applyNumberFormat="1" applyFont="1" applyBorder="1" applyAlignment="1">
      <alignment horizontal="center" vertical="center"/>
    </xf>
    <xf numFmtId="3" fontId="0" fillId="0" borderId="1" xfId="5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0" borderId="15" xfId="6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5" xfId="8" applyNumberFormat="1" applyFont="1" applyBorder="1" applyAlignment="1">
      <alignment horizontal="center" vertical="center"/>
    </xf>
    <xf numFmtId="168" fontId="0" fillId="0" borderId="14" xfId="8" applyNumberFormat="1" applyFont="1" applyBorder="1" applyAlignment="1">
      <alignment horizontal="center" vertical="center"/>
    </xf>
    <xf numFmtId="3" fontId="0" fillId="0" borderId="0" xfId="0" applyNumberFormat="1"/>
    <xf numFmtId="3" fontId="7" fillId="0" borderId="0" xfId="0" applyNumberFormat="1" applyFont="1"/>
    <xf numFmtId="0" fontId="7" fillId="0" borderId="0" xfId="0" applyFont="1"/>
    <xf numFmtId="3" fontId="8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8" fontId="0" fillId="0" borderId="14" xfId="0" applyNumberFormat="1" applyBorder="1" applyAlignment="1">
      <alignment horizontal="center" vertical="center"/>
    </xf>
    <xf numFmtId="3" fontId="0" fillId="0" borderId="1" xfId="5" applyNumberFormat="1" applyFont="1" applyFill="1" applyBorder="1" applyAlignment="1">
      <alignment horizontal="center" vertical="center"/>
    </xf>
    <xf numFmtId="168" fontId="0" fillId="0" borderId="3" xfId="5" applyNumberFormat="1" applyFont="1" applyFill="1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3" fontId="0" fillId="0" borderId="1" xfId="9" applyNumberFormat="1" applyFont="1" applyBorder="1" applyAlignment="1">
      <alignment horizontal="center" vertical="center"/>
    </xf>
    <xf numFmtId="3" fontId="0" fillId="0" borderId="15" xfId="12" applyNumberFormat="1" applyFont="1" applyBorder="1" applyAlignment="1">
      <alignment horizontal="center" vertical="center"/>
    </xf>
    <xf numFmtId="8" fontId="0" fillId="0" borderId="14" xfId="0" applyNumberFormat="1" applyBorder="1" applyAlignment="1">
      <alignment horizontal="center"/>
    </xf>
    <xf numFmtId="3" fontId="0" fillId="0" borderId="1" xfId="14" applyNumberFormat="1" applyFont="1" applyBorder="1" applyAlignment="1">
      <alignment horizontal="center" vertical="center"/>
    </xf>
    <xf numFmtId="3" fontId="0" fillId="0" borderId="15" xfId="14" applyNumberFormat="1" applyFont="1" applyBorder="1" applyAlignment="1">
      <alignment horizontal="center" vertical="center"/>
    </xf>
    <xf numFmtId="3" fontId="8" fillId="0" borderId="1" xfId="5" applyNumberFormat="1" applyFont="1" applyFill="1" applyBorder="1" applyAlignment="1">
      <alignment horizontal="center" vertical="center"/>
    </xf>
    <xf numFmtId="168" fontId="0" fillId="0" borderId="3" xfId="14" applyNumberFormat="1" applyFont="1" applyBorder="1" applyAlignment="1">
      <alignment horizontal="center" vertical="center"/>
    </xf>
    <xf numFmtId="168" fontId="0" fillId="0" borderId="14" xfId="14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7" fontId="1" fillId="0" borderId="0" xfId="0" applyNumberFormat="1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167" fontId="1" fillId="0" borderId="0" xfId="0" applyNumberFormat="1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7" fontId="1" fillId="2" borderId="12" xfId="0" applyNumberFormat="1" applyFont="1" applyFill="1" applyBorder="1" applyAlignment="1">
      <alignment horizontal="center" vertical="center"/>
    </xf>
    <xf numFmtId="167" fontId="1" fillId="2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vertical="center" wrapText="1"/>
    </xf>
  </cellXfs>
  <cellStyles count="15">
    <cellStyle name="Comma" xfId="1" builtinId="3"/>
    <cellStyle name="Comma 2" xfId="2" xr:uid="{20F43F75-4EC4-4A6B-8197-2CE57AA9FF77}"/>
    <cellStyle name="Comma 2 2" xfId="5" xr:uid="{2018C283-C92D-4F96-A8F4-60427B9EB44E}"/>
    <cellStyle name="Comma 2 2 2" xfId="8" xr:uid="{B7CCF967-421A-4B1C-BE93-A7C76251839B}"/>
    <cellStyle name="Comma 2 2 2 2" xfId="14" xr:uid="{EC45FF94-EEC9-4F06-B6E4-2A96058E0B31}"/>
    <cellStyle name="Comma 2 2 3" xfId="11" xr:uid="{7C0A8542-4CC4-45CD-A2A7-279B4869B2D6}"/>
    <cellStyle name="Comma 3" xfId="3" xr:uid="{7BA72132-2BB3-410E-9D39-D7BA2DD06E9A}"/>
    <cellStyle name="Comma 3 2" xfId="6" xr:uid="{AD092392-26C5-4CA0-9E5C-1796024A6B08}"/>
    <cellStyle name="Comma 3 2 2" xfId="12" xr:uid="{F5E4A50D-BC8D-4EBA-BA1D-CB840CDD8301}"/>
    <cellStyle name="Comma 3 3" xfId="9" xr:uid="{E0E7C7BA-EF93-4154-BB21-1D7E8B00D51B}"/>
    <cellStyle name="Currency 2" xfId="4" xr:uid="{8DD768C9-945D-4980-BA62-72A29B45219F}"/>
    <cellStyle name="Currency 2 2" xfId="7" xr:uid="{4380D2C9-14E2-46D4-B3B8-78D7CC892FC0}"/>
    <cellStyle name="Currency 2 2 2" xfId="13" xr:uid="{6577A333-6ECB-42FE-A27C-B6665830811F}"/>
    <cellStyle name="Currency 2 3" xfId="10" xr:uid="{CE62DFDE-83A9-446D-8658-1A425BAD581E}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1082675</xdr:colOff>
      <xdr:row>5</xdr:row>
      <xdr:rowOff>55968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981604-0A00-4B4F-94BD-7630087F11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6350" cy="974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1086485</xdr:colOff>
      <xdr:row>5</xdr:row>
      <xdr:rowOff>59778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75AC58-75C9-47CA-A477-01E7339F8C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6350" cy="974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1045845</xdr:colOff>
      <xdr:row>5</xdr:row>
      <xdr:rowOff>59778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F363C8-30BA-49D7-B55A-0E2A478CB7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6350" cy="974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3"/>
  <sheetViews>
    <sheetView tabSelected="1" zoomScaleNormal="100" workbookViewId="0">
      <selection activeCell="D2" sqref="D2"/>
    </sheetView>
  </sheetViews>
  <sheetFormatPr defaultColWidth="0" defaultRowHeight="14.45" zeroHeight="1"/>
  <cols>
    <col min="1" max="1" width="9.7109375" customWidth="1"/>
    <col min="2" max="2" width="11.42578125" customWidth="1"/>
    <col min="3" max="3" width="22.28515625" customWidth="1"/>
    <col min="4" max="6" width="18.7109375" style="1" customWidth="1"/>
    <col min="7" max="7" width="23" style="1" customWidth="1"/>
    <col min="8" max="8" width="18.7109375" style="1" hidden="1" customWidth="1"/>
    <col min="9" max="11" width="18.7109375" hidden="1" customWidth="1"/>
    <col min="12" max="12" width="23.7109375" hidden="1" customWidth="1"/>
    <col min="13" max="13" width="12" hidden="1" customWidth="1"/>
    <col min="14" max="14" width="0" hidden="1" customWidth="1"/>
    <col min="15" max="16383" width="9.28515625" hidden="1"/>
    <col min="16384" max="16384" width="0.5703125" customWidth="1"/>
  </cols>
  <sheetData>
    <row r="1" spans="1:14">
      <c r="A1" s="29" t="s">
        <v>0</v>
      </c>
    </row>
    <row r="2" spans="1:14"/>
    <row r="3" spans="1:14"/>
    <row r="4" spans="1:14"/>
    <row r="5" spans="1:14"/>
    <row r="6" spans="1:14"/>
    <row r="7" spans="1:14" ht="30" customHeight="1">
      <c r="A7" s="21" t="s">
        <v>1</v>
      </c>
    </row>
    <row r="8" spans="1:14" ht="30" customHeight="1" thickBot="1">
      <c r="A8" s="21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 ht="30" customHeight="1" thickBot="1">
      <c r="A9" s="62" t="s">
        <v>3</v>
      </c>
      <c r="B9" s="63"/>
      <c r="C9" s="63"/>
      <c r="D9" s="63"/>
      <c r="E9" s="63"/>
      <c r="F9" s="63"/>
      <c r="G9" s="64"/>
      <c r="H9" s="2"/>
      <c r="I9" s="2"/>
      <c r="J9" s="2"/>
      <c r="K9" s="2"/>
      <c r="L9" s="2"/>
      <c r="M9" s="2"/>
    </row>
    <row r="10" spans="1:14" ht="28.9">
      <c r="A10" s="17" t="s">
        <v>4</v>
      </c>
      <c r="B10" s="18" t="s">
        <v>5</v>
      </c>
      <c r="C10" s="19" t="s">
        <v>6</v>
      </c>
      <c r="D10" s="19" t="s">
        <v>7</v>
      </c>
      <c r="E10" s="19" t="s">
        <v>8</v>
      </c>
      <c r="F10" s="19" t="s">
        <v>9</v>
      </c>
      <c r="G10" s="20" t="s">
        <v>10</v>
      </c>
      <c r="H10" s="2"/>
      <c r="I10" s="2"/>
      <c r="J10" s="2"/>
      <c r="K10" s="2"/>
      <c r="L10" s="2"/>
      <c r="M10" s="2"/>
    </row>
    <row r="11" spans="1:14">
      <c r="A11" s="12">
        <v>2026</v>
      </c>
      <c r="B11" s="8" t="s">
        <v>11</v>
      </c>
      <c r="C11" s="37">
        <v>1415</v>
      </c>
      <c r="D11" s="37">
        <v>16481</v>
      </c>
      <c r="E11" s="36">
        <v>2486</v>
      </c>
      <c r="F11" s="36">
        <v>416</v>
      </c>
      <c r="G11" s="45">
        <v>3325076.41</v>
      </c>
      <c r="H11" s="2"/>
      <c r="I11" s="2"/>
      <c r="J11" s="2"/>
      <c r="K11" s="2"/>
      <c r="L11" s="2"/>
      <c r="M11" s="2"/>
    </row>
    <row r="12" spans="1:14" ht="14.1" customHeight="1">
      <c r="A12" s="12">
        <v>2026</v>
      </c>
      <c r="B12" s="8" t="s">
        <v>12</v>
      </c>
      <c r="C12" s="32"/>
      <c r="D12" s="10"/>
      <c r="E12" s="9"/>
      <c r="F12" s="9"/>
      <c r="G12" s="13"/>
      <c r="H12" s="2"/>
      <c r="I12" s="2"/>
      <c r="J12" s="2"/>
      <c r="K12" s="2"/>
      <c r="L12" s="2"/>
      <c r="M12" s="2"/>
    </row>
    <row r="13" spans="1:14" ht="14.65" customHeight="1">
      <c r="A13" s="12">
        <v>2026</v>
      </c>
      <c r="B13" s="8" t="s">
        <v>13</v>
      </c>
      <c r="C13" s="32"/>
      <c r="D13" s="10"/>
      <c r="E13" s="10"/>
      <c r="F13" s="9"/>
      <c r="G13" s="14"/>
      <c r="H13" s="6"/>
      <c r="I13" s="6"/>
      <c r="J13" s="6"/>
      <c r="K13" s="6"/>
      <c r="L13" s="6"/>
      <c r="M13" s="6"/>
      <c r="N13" s="6"/>
    </row>
    <row r="14" spans="1:14" ht="14.65" customHeight="1">
      <c r="A14" s="12">
        <v>2026</v>
      </c>
      <c r="B14" s="8" t="s">
        <v>14</v>
      </c>
      <c r="C14" s="32"/>
      <c r="D14" s="10"/>
      <c r="E14" s="27"/>
      <c r="F14" s="9"/>
      <c r="G14" s="14"/>
      <c r="H14" s="6"/>
      <c r="I14" s="6"/>
      <c r="J14" s="6"/>
      <c r="K14" s="6"/>
      <c r="L14" s="6"/>
      <c r="M14" s="6"/>
    </row>
    <row r="15" spans="1:14" ht="14.65" customHeight="1">
      <c r="A15" s="12">
        <v>2026</v>
      </c>
      <c r="B15" s="8" t="s">
        <v>15</v>
      </c>
      <c r="C15" s="32"/>
      <c r="D15" s="10"/>
      <c r="E15" s="9"/>
      <c r="F15" s="9"/>
      <c r="G15" s="14"/>
      <c r="H15" s="7"/>
      <c r="I15" s="7"/>
      <c r="J15" s="7"/>
      <c r="K15" s="7"/>
      <c r="L15" s="7"/>
      <c r="M15" s="2"/>
    </row>
    <row r="16" spans="1:14">
      <c r="A16" s="12">
        <v>2026</v>
      </c>
      <c r="B16" s="8" t="s">
        <v>16</v>
      </c>
      <c r="C16" s="32"/>
      <c r="D16" s="10"/>
      <c r="E16" s="9"/>
      <c r="F16" s="9"/>
      <c r="G16" s="15"/>
      <c r="H16" s="2"/>
      <c r="I16" s="2"/>
      <c r="J16" s="2"/>
      <c r="K16" s="2"/>
      <c r="L16" s="2"/>
      <c r="M16" s="2"/>
    </row>
    <row r="17" spans="1:13 16384:16384">
      <c r="A17" s="12">
        <v>2027</v>
      </c>
      <c r="B17" s="11" t="s">
        <v>17</v>
      </c>
      <c r="C17" s="43"/>
      <c r="D17" s="32"/>
      <c r="E17" s="9"/>
      <c r="F17" s="9"/>
      <c r="G17" s="15"/>
      <c r="H17" s="2"/>
      <c r="I17" s="2"/>
      <c r="J17" s="2"/>
      <c r="K17" s="2"/>
      <c r="L17" s="2"/>
      <c r="M17" s="2"/>
      <c r="XFD17" s="41"/>
    </row>
    <row r="18" spans="1:13 16384:16384">
      <c r="A18" s="12">
        <v>2027</v>
      </c>
      <c r="B18" s="8" t="s">
        <v>18</v>
      </c>
      <c r="C18" s="32"/>
      <c r="D18" s="32"/>
      <c r="E18" s="9"/>
      <c r="G18" s="15"/>
      <c r="H18" s="2"/>
      <c r="I18" s="2"/>
      <c r="J18" s="2"/>
      <c r="K18" s="2"/>
      <c r="L18" s="2"/>
      <c r="M18" s="2"/>
    </row>
    <row r="19" spans="1:13 16384:16384">
      <c r="A19" s="12">
        <v>2027</v>
      </c>
      <c r="B19" s="8" t="s">
        <v>19</v>
      </c>
      <c r="C19" s="32"/>
      <c r="D19" s="32"/>
      <c r="E19" s="32"/>
      <c r="F19" s="32"/>
      <c r="G19" s="15"/>
      <c r="H19" s="2"/>
      <c r="I19" s="2"/>
      <c r="J19" s="2"/>
      <c r="K19" s="2"/>
      <c r="L19" s="2"/>
      <c r="M19" s="2"/>
    </row>
    <row r="20" spans="1:13 16384:16384">
      <c r="A20" s="12">
        <v>2027</v>
      </c>
      <c r="B20" s="8" t="s">
        <v>20</v>
      </c>
      <c r="C20" s="32"/>
      <c r="D20" s="32"/>
      <c r="E20" s="27"/>
      <c r="F20" s="9"/>
      <c r="G20" s="15"/>
      <c r="H20" s="2"/>
      <c r="I20" s="2"/>
      <c r="J20" s="2"/>
      <c r="K20" s="2"/>
      <c r="L20" s="2"/>
      <c r="M20" s="2"/>
    </row>
    <row r="21" spans="1:13 16384:16384">
      <c r="A21" s="12">
        <v>2027</v>
      </c>
      <c r="B21" s="8" t="s">
        <v>21</v>
      </c>
      <c r="C21" s="32"/>
      <c r="D21" s="32"/>
      <c r="E21" s="9"/>
      <c r="F21" s="9"/>
      <c r="G21" s="15"/>
      <c r="H21" s="2"/>
      <c r="I21" s="2"/>
      <c r="J21" s="2"/>
      <c r="K21" s="2"/>
      <c r="L21" s="2"/>
      <c r="M21" s="2"/>
    </row>
    <row r="22" spans="1:13 16384:16384">
      <c r="A22" s="12">
        <v>2027</v>
      </c>
      <c r="B22" s="8" t="s">
        <v>22</v>
      </c>
      <c r="C22" s="32"/>
      <c r="D22" s="32"/>
      <c r="E22" s="30"/>
      <c r="F22" s="30"/>
      <c r="G22" s="31"/>
      <c r="H22" s="2"/>
      <c r="I22" s="2"/>
      <c r="J22" s="2"/>
      <c r="K22" s="2"/>
      <c r="L22" s="2"/>
      <c r="M22" s="2"/>
    </row>
    <row r="23" spans="1:13 16384:16384" ht="15" thickBot="1">
      <c r="A23" s="65" t="s">
        <v>23</v>
      </c>
      <c r="B23" s="66"/>
      <c r="C23" s="23"/>
      <c r="D23" s="23">
        <f>SUM(D11:D22)</f>
        <v>16481</v>
      </c>
      <c r="E23" s="23">
        <f>SUM(E11:E22)</f>
        <v>2486</v>
      </c>
      <c r="F23" s="23">
        <f>SUM(F11:F22)</f>
        <v>416</v>
      </c>
      <c r="G23" s="24">
        <f>SUM(G11:G22)</f>
        <v>3325076.41</v>
      </c>
      <c r="H23" s="4"/>
      <c r="I23" s="2"/>
      <c r="J23" s="2"/>
      <c r="K23" s="2"/>
      <c r="L23" s="2"/>
      <c r="M23" s="2"/>
    </row>
    <row r="24" spans="1:13 16384:16384" ht="30" customHeight="1" thickBot="1">
      <c r="A24" s="62" t="s">
        <v>24</v>
      </c>
      <c r="B24" s="63"/>
      <c r="C24" s="63"/>
      <c r="D24" s="63"/>
      <c r="E24" s="63"/>
      <c r="F24" s="63"/>
      <c r="G24" s="64"/>
    </row>
    <row r="25" spans="1:13 16384:16384" ht="25.35" customHeight="1">
      <c r="A25" s="17" t="s">
        <v>4</v>
      </c>
      <c r="B25" s="18" t="s">
        <v>5</v>
      </c>
      <c r="C25" s="19" t="s">
        <v>6</v>
      </c>
      <c r="D25" s="19" t="s">
        <v>7</v>
      </c>
      <c r="E25" s="19" t="s">
        <v>8</v>
      </c>
      <c r="F25" s="19" t="s">
        <v>9</v>
      </c>
      <c r="G25" s="20" t="s">
        <v>10</v>
      </c>
    </row>
    <row r="26" spans="1:13 16384:16384" ht="14.1" customHeight="1">
      <c r="A26" s="12">
        <v>2025</v>
      </c>
      <c r="B26" s="8" t="s">
        <v>11</v>
      </c>
      <c r="C26" s="37">
        <v>1377</v>
      </c>
      <c r="D26" s="37">
        <v>13756</v>
      </c>
      <c r="E26" s="36">
        <v>1661</v>
      </c>
      <c r="F26" s="36">
        <v>256</v>
      </c>
      <c r="G26" s="45">
        <v>2836649.46</v>
      </c>
    </row>
    <row r="27" spans="1:13 16384:16384" ht="17.649999999999999" customHeight="1">
      <c r="A27" s="12">
        <v>2025</v>
      </c>
      <c r="B27" s="8" t="s">
        <v>12</v>
      </c>
      <c r="C27" s="32">
        <v>1386</v>
      </c>
      <c r="D27" s="10">
        <v>14906</v>
      </c>
      <c r="E27" s="9">
        <v>1756</v>
      </c>
      <c r="F27" s="9">
        <v>237</v>
      </c>
      <c r="G27" s="13">
        <v>3085428.38</v>
      </c>
    </row>
    <row r="28" spans="1:13 16384:16384" ht="13.35" customHeight="1">
      <c r="A28" s="12">
        <v>2025</v>
      </c>
      <c r="B28" s="8" t="s">
        <v>13</v>
      </c>
      <c r="C28" s="32">
        <v>1388</v>
      </c>
      <c r="D28" s="10">
        <v>15152</v>
      </c>
      <c r="E28" s="10">
        <v>1893</v>
      </c>
      <c r="F28" s="9">
        <v>300</v>
      </c>
      <c r="G28" s="14">
        <v>3114444.7</v>
      </c>
    </row>
    <row r="29" spans="1:13 16384:16384" ht="12" customHeight="1">
      <c r="A29" s="12">
        <v>2025</v>
      </c>
      <c r="B29" s="8" t="s">
        <v>14</v>
      </c>
      <c r="C29" s="32">
        <v>1402</v>
      </c>
      <c r="D29" s="10">
        <v>14942</v>
      </c>
      <c r="E29" s="27">
        <v>1906</v>
      </c>
      <c r="F29" s="9">
        <v>289</v>
      </c>
      <c r="G29" s="14">
        <v>3068052.94</v>
      </c>
    </row>
    <row r="30" spans="1:13 16384:16384">
      <c r="A30" s="12">
        <v>2025</v>
      </c>
      <c r="B30" s="8" t="s">
        <v>15</v>
      </c>
      <c r="C30" s="32">
        <v>1389</v>
      </c>
      <c r="D30" s="10">
        <v>15369</v>
      </c>
      <c r="E30" s="9">
        <v>1896</v>
      </c>
      <c r="F30" s="9">
        <v>244</v>
      </c>
      <c r="G30" s="14">
        <v>3171808.13</v>
      </c>
    </row>
    <row r="31" spans="1:13 16384:16384">
      <c r="A31" s="12">
        <v>2025</v>
      </c>
      <c r="B31" s="8" t="s">
        <v>16</v>
      </c>
      <c r="C31" s="32">
        <v>1424</v>
      </c>
      <c r="D31" s="10">
        <v>15597</v>
      </c>
      <c r="E31" s="9">
        <v>2194</v>
      </c>
      <c r="F31" s="9">
        <v>417</v>
      </c>
      <c r="G31" s="15">
        <v>3160503.61</v>
      </c>
    </row>
    <row r="32" spans="1:13 16384:16384">
      <c r="A32" s="12">
        <v>2026</v>
      </c>
      <c r="B32" s="11" t="s">
        <v>17</v>
      </c>
      <c r="C32" s="43">
        <v>1146</v>
      </c>
      <c r="D32" s="32">
        <v>12123</v>
      </c>
      <c r="E32" s="9">
        <v>2113</v>
      </c>
      <c r="F32" s="9">
        <v>459</v>
      </c>
      <c r="G32" s="15">
        <v>2388605.0499999998</v>
      </c>
    </row>
    <row r="33" spans="1:7">
      <c r="A33" s="12">
        <v>2026</v>
      </c>
      <c r="B33" s="8" t="s">
        <v>18</v>
      </c>
      <c r="C33" s="32">
        <v>1316</v>
      </c>
      <c r="D33" s="32">
        <v>13968</v>
      </c>
      <c r="E33" s="9">
        <v>2015</v>
      </c>
      <c r="F33" s="1">
        <v>335</v>
      </c>
      <c r="G33" s="15">
        <v>2831248.86</v>
      </c>
    </row>
    <row r="34" spans="1:7">
      <c r="A34" s="12">
        <v>2026</v>
      </c>
      <c r="B34" s="8" t="s">
        <v>19</v>
      </c>
      <c r="C34" s="32">
        <v>1459</v>
      </c>
      <c r="D34" s="32">
        <v>17390</v>
      </c>
      <c r="E34" s="32">
        <v>2917</v>
      </c>
      <c r="F34" s="32">
        <v>415</v>
      </c>
      <c r="G34" s="15">
        <v>3479736.64</v>
      </c>
    </row>
    <row r="35" spans="1:7">
      <c r="A35" s="12">
        <v>2026</v>
      </c>
      <c r="B35" s="8" t="s">
        <v>20</v>
      </c>
      <c r="C35" s="32">
        <v>1374</v>
      </c>
      <c r="D35" s="32">
        <v>15067</v>
      </c>
      <c r="E35" s="27">
        <v>2713</v>
      </c>
      <c r="F35" s="9">
        <v>289</v>
      </c>
      <c r="G35" s="15">
        <v>3006015.53</v>
      </c>
    </row>
    <row r="36" spans="1:7">
      <c r="A36" s="12">
        <v>2026</v>
      </c>
      <c r="B36" s="8" t="s">
        <v>21</v>
      </c>
      <c r="C36" s="32">
        <v>1430</v>
      </c>
      <c r="D36" s="32">
        <v>16524</v>
      </c>
      <c r="E36" s="9">
        <v>2878</v>
      </c>
      <c r="F36" s="9">
        <v>303</v>
      </c>
      <c r="G36" s="15">
        <v>3309874.6</v>
      </c>
    </row>
    <row r="37" spans="1:7">
      <c r="A37" s="12">
        <v>2026</v>
      </c>
      <c r="B37" s="8" t="s">
        <v>22</v>
      </c>
      <c r="C37" s="32">
        <v>1444</v>
      </c>
      <c r="D37" s="32">
        <v>16121</v>
      </c>
      <c r="E37" s="30">
        <v>2638</v>
      </c>
      <c r="F37" s="30">
        <v>331</v>
      </c>
      <c r="G37" s="31">
        <v>3242169.73</v>
      </c>
    </row>
    <row r="38" spans="1:7" ht="15" thickBot="1">
      <c r="A38" s="65" t="s">
        <v>23</v>
      </c>
      <c r="B38" s="66"/>
      <c r="C38" s="23"/>
      <c r="D38" s="23">
        <f>SUM(D26:D37)</f>
        <v>180915</v>
      </c>
      <c r="E38" s="23">
        <f>SUM(E26:E37)</f>
        <v>26580</v>
      </c>
      <c r="F38" s="23">
        <f>SUM(F26:F37)</f>
        <v>3875</v>
      </c>
      <c r="G38" s="24">
        <f>SUM(G26:G37)</f>
        <v>36694537.630000003</v>
      </c>
    </row>
    <row r="39" spans="1:7" ht="30" customHeight="1" thickBot="1">
      <c r="A39" s="62" t="s">
        <v>25</v>
      </c>
      <c r="B39" s="63"/>
      <c r="C39" s="63"/>
      <c r="D39" s="63"/>
      <c r="E39" s="63"/>
      <c r="F39" s="63"/>
      <c r="G39" s="64"/>
    </row>
    <row r="40" spans="1:7" ht="28.9">
      <c r="A40" s="17" t="s">
        <v>4</v>
      </c>
      <c r="B40" s="18" t="s">
        <v>5</v>
      </c>
      <c r="C40" s="19" t="s">
        <v>6</v>
      </c>
      <c r="D40" s="19" t="s">
        <v>7</v>
      </c>
      <c r="E40" s="19" t="s">
        <v>8</v>
      </c>
      <c r="F40" s="19" t="s">
        <v>9</v>
      </c>
      <c r="G40" s="20" t="s">
        <v>10</v>
      </c>
    </row>
    <row r="41" spans="1:7">
      <c r="A41" s="12">
        <v>2024</v>
      </c>
      <c r="B41" s="8" t="s">
        <v>11</v>
      </c>
      <c r="C41" s="37">
        <v>1238</v>
      </c>
      <c r="D41" s="37">
        <v>11956</v>
      </c>
      <c r="E41" s="50">
        <v>1643</v>
      </c>
      <c r="F41" s="50">
        <v>504</v>
      </c>
      <c r="G41" s="51">
        <v>2396232.46</v>
      </c>
    </row>
    <row r="42" spans="1:7">
      <c r="A42" s="12">
        <v>2024</v>
      </c>
      <c r="B42" s="8" t="s">
        <v>12</v>
      </c>
      <c r="C42" s="32">
        <v>1299</v>
      </c>
      <c r="D42" s="46">
        <v>13174</v>
      </c>
      <c r="E42" s="34">
        <v>2077</v>
      </c>
      <c r="F42" s="34">
        <v>499</v>
      </c>
      <c r="G42" s="47">
        <v>2620062.7999999998</v>
      </c>
    </row>
    <row r="43" spans="1:7">
      <c r="A43" s="12">
        <v>2024</v>
      </c>
      <c r="B43" s="8" t="s">
        <v>13</v>
      </c>
      <c r="C43" s="32">
        <v>1298</v>
      </c>
      <c r="D43" s="46">
        <v>13107</v>
      </c>
      <c r="E43" s="46">
        <v>1850</v>
      </c>
      <c r="F43" s="34">
        <v>530</v>
      </c>
      <c r="G43" s="48">
        <v>2625240.9900000002</v>
      </c>
    </row>
    <row r="44" spans="1:7">
      <c r="A44" s="12">
        <v>2024</v>
      </c>
      <c r="B44" s="8" t="s">
        <v>14</v>
      </c>
      <c r="C44" s="32">
        <v>1304</v>
      </c>
      <c r="D44" s="46">
        <v>12761</v>
      </c>
      <c r="E44" s="27">
        <v>1494</v>
      </c>
      <c r="F44" s="34">
        <v>324</v>
      </c>
      <c r="G44" s="48">
        <v>2622232.33</v>
      </c>
    </row>
    <row r="45" spans="1:7">
      <c r="A45" s="12">
        <v>2024</v>
      </c>
      <c r="B45" s="8" t="s">
        <v>15</v>
      </c>
      <c r="C45" s="32">
        <v>1296</v>
      </c>
      <c r="D45" s="46">
        <v>13101</v>
      </c>
      <c r="E45" s="34">
        <v>1728</v>
      </c>
      <c r="F45" s="34">
        <v>367</v>
      </c>
      <c r="G45" s="48">
        <v>2664726.77</v>
      </c>
    </row>
    <row r="46" spans="1:7">
      <c r="A46" s="12">
        <v>2024</v>
      </c>
      <c r="B46" s="8" t="s">
        <v>16</v>
      </c>
      <c r="C46" s="32">
        <v>1282</v>
      </c>
      <c r="D46" s="46">
        <v>12361</v>
      </c>
      <c r="E46" s="34">
        <v>1781</v>
      </c>
      <c r="F46" s="34">
        <v>448</v>
      </c>
      <c r="G46" s="31">
        <v>2480440.35</v>
      </c>
    </row>
    <row r="47" spans="1:7">
      <c r="A47" s="12">
        <v>2025</v>
      </c>
      <c r="B47" s="11" t="s">
        <v>17</v>
      </c>
      <c r="C47" s="43">
        <v>1099</v>
      </c>
      <c r="D47" s="32">
        <v>9795</v>
      </c>
      <c r="E47" s="34">
        <v>1490</v>
      </c>
      <c r="F47" s="34">
        <v>255</v>
      </c>
      <c r="G47" s="31">
        <v>1973470.55</v>
      </c>
    </row>
    <row r="48" spans="1:7">
      <c r="A48" s="12">
        <v>2025</v>
      </c>
      <c r="B48" s="8" t="s">
        <v>18</v>
      </c>
      <c r="C48" s="32">
        <v>1252</v>
      </c>
      <c r="D48" s="32">
        <v>12084</v>
      </c>
      <c r="E48" s="34">
        <v>1618</v>
      </c>
      <c r="F48" s="1">
        <v>295</v>
      </c>
      <c r="G48" s="31">
        <v>2462451.2400000002</v>
      </c>
    </row>
    <row r="49" spans="1:7">
      <c r="A49" s="12">
        <v>2025</v>
      </c>
      <c r="B49" s="8" t="s">
        <v>19</v>
      </c>
      <c r="C49" s="32">
        <v>1343</v>
      </c>
      <c r="D49" s="32">
        <v>13398</v>
      </c>
      <c r="E49" s="32">
        <v>1669</v>
      </c>
      <c r="F49" s="32">
        <v>284</v>
      </c>
      <c r="G49" s="31">
        <v>2751328.52</v>
      </c>
    </row>
    <row r="50" spans="1:7">
      <c r="A50" s="12">
        <v>2025</v>
      </c>
      <c r="B50" s="8" t="s">
        <v>20</v>
      </c>
      <c r="C50" s="32">
        <v>1304</v>
      </c>
      <c r="D50" s="32">
        <v>12279</v>
      </c>
      <c r="E50" s="27">
        <v>1656</v>
      </c>
      <c r="F50" s="34">
        <v>306</v>
      </c>
      <c r="G50" s="31">
        <v>2499821.0699999998</v>
      </c>
    </row>
    <row r="51" spans="1:7">
      <c r="A51" s="12">
        <v>2025</v>
      </c>
      <c r="B51" s="8" t="s">
        <v>21</v>
      </c>
      <c r="C51" s="32">
        <v>1304</v>
      </c>
      <c r="D51" s="32">
        <v>13268</v>
      </c>
      <c r="E51" s="34">
        <v>1801</v>
      </c>
      <c r="F51" s="34">
        <v>384</v>
      </c>
      <c r="G51" s="31">
        <v>2690958.26</v>
      </c>
    </row>
    <row r="52" spans="1:7">
      <c r="A52" s="12">
        <v>2025</v>
      </c>
      <c r="B52" s="8" t="s">
        <v>22</v>
      </c>
      <c r="C52" s="32">
        <v>1339</v>
      </c>
      <c r="D52" s="32">
        <v>13621</v>
      </c>
      <c r="E52" s="49">
        <v>1847</v>
      </c>
      <c r="F52" s="49">
        <v>384</v>
      </c>
      <c r="G52" s="31">
        <v>2764472.59</v>
      </c>
    </row>
    <row r="53" spans="1:7" ht="15" thickBot="1">
      <c r="A53" s="65" t="s">
        <v>23</v>
      </c>
      <c r="B53" s="66"/>
      <c r="C53" s="23"/>
      <c r="D53" s="23">
        <f>SUM(D41:D52)</f>
        <v>150905</v>
      </c>
      <c r="E53" s="23">
        <f>SUM(E41:E52)</f>
        <v>20654</v>
      </c>
      <c r="F53" s="23">
        <f>SUM(F41:F52)</f>
        <v>4580</v>
      </c>
      <c r="G53" s="24">
        <v>30551437.930000003</v>
      </c>
    </row>
    <row r="54" spans="1:7">
      <c r="A54" s="61" t="s">
        <v>26</v>
      </c>
      <c r="B54" s="61"/>
      <c r="C54" s="61"/>
      <c r="D54" s="61"/>
      <c r="E54" s="61"/>
      <c r="F54" s="61"/>
      <c r="G54" s="61"/>
    </row>
    <row r="55" spans="1:7">
      <c r="A55" s="61"/>
      <c r="B55" s="61"/>
      <c r="C55" s="61"/>
      <c r="D55" s="61"/>
      <c r="E55" s="61"/>
      <c r="F55" s="61"/>
      <c r="G55" s="61"/>
    </row>
    <row r="56" spans="1:7">
      <c r="A56" s="5" t="s">
        <v>27</v>
      </c>
      <c r="B56" s="5"/>
      <c r="C56" s="5"/>
      <c r="D56" s="5"/>
      <c r="E56" s="5"/>
      <c r="F56" s="5"/>
    </row>
    <row r="57" spans="1:7">
      <c r="A57" s="60" t="s">
        <v>28</v>
      </c>
      <c r="B57" s="60"/>
      <c r="C57" s="60"/>
      <c r="D57" s="60"/>
      <c r="E57" s="60"/>
      <c r="F57" s="60"/>
      <c r="G57" s="60"/>
    </row>
    <row r="58" spans="1:7">
      <c r="A58" s="59"/>
      <c r="B58" s="59"/>
      <c r="C58" s="59"/>
    </row>
    <row r="59" spans="1:7"/>
    <row r="60" spans="1:7"/>
    <row r="61" spans="1:7"/>
    <row r="62" spans="1:7"/>
    <row r="63" spans="1:7"/>
    <row r="64" spans="1:7"/>
    <row r="65"/>
    <row r="66"/>
    <row r="67"/>
    <row r="68"/>
    <row r="69"/>
    <row r="70"/>
    <row r="71"/>
    <row r="72"/>
    <row r="73"/>
  </sheetData>
  <mergeCells count="8">
    <mergeCell ref="A57:G57"/>
    <mergeCell ref="A54:G55"/>
    <mergeCell ref="A39:G39"/>
    <mergeCell ref="A9:G9"/>
    <mergeCell ref="A23:B23"/>
    <mergeCell ref="A53:B53"/>
    <mergeCell ref="A24:G24"/>
    <mergeCell ref="A38:B38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 xml:space="preserve">&amp;C&amp;"Aptos,Regular"&amp;1&amp;KFF0000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74"/>
  <sheetViews>
    <sheetView zoomScaleNormal="100" workbookViewId="0">
      <selection activeCell="D2" sqref="D2"/>
    </sheetView>
  </sheetViews>
  <sheetFormatPr defaultColWidth="0" defaultRowHeight="14.45" zeroHeight="1"/>
  <cols>
    <col min="1" max="1" width="9.7109375" customWidth="1"/>
    <col min="2" max="2" width="11.42578125" customWidth="1"/>
    <col min="3" max="3" width="22.28515625" customWidth="1"/>
    <col min="4" max="7" width="18.7109375" style="1" customWidth="1"/>
    <col min="8" max="8" width="18.7109375" style="1" hidden="1" customWidth="1"/>
    <col min="9" max="12" width="18.7109375" hidden="1" customWidth="1"/>
    <col min="13" max="13" width="12" hidden="1" customWidth="1"/>
    <col min="14" max="14" width="0" hidden="1" customWidth="1"/>
    <col min="15" max="16382" width="9.28515625" hidden="1"/>
    <col min="16383" max="16383" width="0.5703125" customWidth="1"/>
    <col min="16384" max="16384" width="0.7109375" hidden="1" customWidth="1"/>
  </cols>
  <sheetData>
    <row r="1" spans="1:14">
      <c r="A1" s="29" t="s">
        <v>29</v>
      </c>
      <c r="D1"/>
      <c r="I1" s="1"/>
    </row>
    <row r="2" spans="1:14">
      <c r="D2"/>
      <c r="I2" s="1"/>
    </row>
    <row r="3" spans="1:14">
      <c r="D3"/>
      <c r="I3" s="1"/>
    </row>
    <row r="4" spans="1:14">
      <c r="D4"/>
      <c r="I4" s="1"/>
    </row>
    <row r="5" spans="1:14">
      <c r="D5"/>
      <c r="I5" s="1"/>
    </row>
    <row r="6" spans="1:14">
      <c r="D6"/>
      <c r="I6" s="1"/>
    </row>
    <row r="7" spans="1:14" ht="30" customHeight="1">
      <c r="A7" s="21" t="s">
        <v>30</v>
      </c>
      <c r="D7"/>
      <c r="I7" s="1"/>
    </row>
    <row r="8" spans="1:14" ht="30" customHeight="1" thickBot="1">
      <c r="A8" s="21" t="s">
        <v>31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0" customHeight="1" thickBot="1">
      <c r="A9" s="68" t="s">
        <v>3</v>
      </c>
      <c r="B9" s="69"/>
      <c r="C9" s="69"/>
      <c r="D9" s="69"/>
      <c r="E9" s="69"/>
      <c r="F9" s="69"/>
      <c r="G9" s="70"/>
      <c r="H9" s="2"/>
      <c r="I9" s="2"/>
      <c r="J9" s="2"/>
      <c r="K9" s="2"/>
      <c r="L9" s="2"/>
      <c r="M9" s="2"/>
    </row>
    <row r="10" spans="1:14" ht="28.9">
      <c r="A10" s="17" t="s">
        <v>4</v>
      </c>
      <c r="B10" s="18" t="s">
        <v>5</v>
      </c>
      <c r="C10" s="19" t="s">
        <v>6</v>
      </c>
      <c r="D10" s="19" t="s">
        <v>7</v>
      </c>
      <c r="E10" s="19" t="s">
        <v>8</v>
      </c>
      <c r="F10" s="19" t="s">
        <v>9</v>
      </c>
      <c r="G10" s="20" t="s">
        <v>32</v>
      </c>
      <c r="H10" s="2"/>
      <c r="I10" s="2"/>
      <c r="J10" s="2"/>
      <c r="K10" s="2"/>
      <c r="L10" s="2"/>
      <c r="M10" s="2"/>
    </row>
    <row r="11" spans="1:14">
      <c r="A11" s="12">
        <v>2026</v>
      </c>
      <c r="B11" s="8" t="s">
        <v>11</v>
      </c>
      <c r="C11" s="37">
        <v>118</v>
      </c>
      <c r="D11" s="38">
        <v>12829</v>
      </c>
      <c r="E11" s="38">
        <v>2999</v>
      </c>
      <c r="F11" s="38">
        <v>187</v>
      </c>
      <c r="G11" s="45">
        <v>1260483.54</v>
      </c>
      <c r="H11" s="2"/>
      <c r="I11" s="2"/>
      <c r="J11" s="2"/>
      <c r="K11" s="2"/>
      <c r="L11" s="2"/>
      <c r="M11" s="2"/>
    </row>
    <row r="12" spans="1:14">
      <c r="A12" s="12">
        <v>2026</v>
      </c>
      <c r="B12" s="8" t="s">
        <v>12</v>
      </c>
      <c r="C12" s="32"/>
      <c r="D12" s="10"/>
      <c r="E12" s="10"/>
      <c r="F12" s="10"/>
      <c r="G12" s="13"/>
      <c r="H12" s="2"/>
      <c r="I12" s="2"/>
      <c r="J12" s="2"/>
      <c r="K12" s="2"/>
      <c r="L12" s="2"/>
      <c r="M12" s="2"/>
    </row>
    <row r="13" spans="1:14" ht="14.65" customHeight="1">
      <c r="A13" s="12">
        <v>2026</v>
      </c>
      <c r="B13" s="8" t="s">
        <v>13</v>
      </c>
      <c r="C13" s="32"/>
      <c r="D13" s="10"/>
      <c r="E13" s="10"/>
      <c r="F13" s="10"/>
      <c r="G13" s="14"/>
      <c r="H13" s="6"/>
      <c r="I13" s="6"/>
      <c r="J13" s="6"/>
      <c r="K13" s="6"/>
      <c r="L13" s="6"/>
      <c r="M13" s="2"/>
    </row>
    <row r="14" spans="1:14" ht="14.65" customHeight="1">
      <c r="A14" s="12">
        <v>2026</v>
      </c>
      <c r="B14" s="8" t="s">
        <v>14</v>
      </c>
      <c r="C14" s="32"/>
      <c r="D14" s="10"/>
      <c r="E14" s="27"/>
      <c r="F14" s="10"/>
      <c r="G14" s="14"/>
      <c r="H14" s="6"/>
      <c r="I14" s="6"/>
      <c r="J14" s="6"/>
      <c r="K14" s="6"/>
      <c r="L14" s="6"/>
      <c r="M14" s="2"/>
    </row>
    <row r="15" spans="1:14" ht="14.65" customHeight="1">
      <c r="A15" s="12">
        <v>2026</v>
      </c>
      <c r="B15" s="8" t="s">
        <v>15</v>
      </c>
      <c r="C15" s="32"/>
      <c r="D15" s="10"/>
      <c r="E15" s="10"/>
      <c r="F15" s="10"/>
      <c r="G15" s="14"/>
      <c r="H15" s="7"/>
      <c r="I15" s="7"/>
      <c r="J15" s="7"/>
      <c r="K15" s="7"/>
      <c r="L15" s="7"/>
      <c r="M15" s="2"/>
    </row>
    <row r="16" spans="1:14">
      <c r="A16" s="12">
        <v>2026</v>
      </c>
      <c r="B16" s="8" t="s">
        <v>16</v>
      </c>
      <c r="C16" s="32"/>
      <c r="D16" s="10"/>
      <c r="E16" s="10"/>
      <c r="F16" s="10"/>
      <c r="G16" s="15"/>
      <c r="H16" s="2"/>
      <c r="I16" s="2"/>
      <c r="J16" s="2"/>
      <c r="K16" s="2"/>
      <c r="L16" s="2"/>
      <c r="M16" s="2"/>
    </row>
    <row r="17" spans="1:13 16383:16383">
      <c r="A17" s="12">
        <v>2027</v>
      </c>
      <c r="B17" s="11" t="s">
        <v>17</v>
      </c>
      <c r="C17" s="32"/>
      <c r="D17" s="10"/>
      <c r="E17" s="44"/>
      <c r="F17" s="44"/>
      <c r="G17" s="15"/>
      <c r="H17" s="2"/>
      <c r="I17" s="2"/>
      <c r="J17" s="2"/>
      <c r="K17" s="2"/>
      <c r="L17" s="2"/>
      <c r="M17" s="2"/>
      <c r="XFC17" s="40"/>
    </row>
    <row r="18" spans="1:13 16383:16383">
      <c r="A18" s="12">
        <v>2027</v>
      </c>
      <c r="B18" s="8" t="s">
        <v>18</v>
      </c>
      <c r="C18" s="32"/>
      <c r="D18" s="10"/>
      <c r="E18" s="10"/>
      <c r="F18" s="10"/>
      <c r="G18" s="15"/>
      <c r="H18" s="2"/>
      <c r="I18" s="2"/>
      <c r="J18" s="2"/>
      <c r="K18" s="2"/>
      <c r="L18" s="2"/>
      <c r="M18" s="2"/>
    </row>
    <row r="19" spans="1:13 16383:16383">
      <c r="A19" s="12">
        <v>2027</v>
      </c>
      <c r="B19" s="8" t="s">
        <v>19</v>
      </c>
      <c r="C19" s="32"/>
      <c r="D19" s="10"/>
      <c r="E19" s="10"/>
      <c r="F19" s="32"/>
      <c r="G19" s="15"/>
      <c r="H19" s="2"/>
      <c r="I19" s="2"/>
      <c r="J19" s="2"/>
      <c r="K19" s="2"/>
      <c r="L19" s="2"/>
      <c r="M19" s="2"/>
    </row>
    <row r="20" spans="1:13 16383:16383">
      <c r="A20" s="12">
        <v>2027</v>
      </c>
      <c r="B20" s="8" t="s">
        <v>20</v>
      </c>
      <c r="C20" s="32"/>
      <c r="D20" s="9"/>
      <c r="E20" s="27"/>
      <c r="F20" s="9"/>
      <c r="G20" s="15"/>
      <c r="H20" s="2"/>
      <c r="I20" s="2"/>
      <c r="J20" s="2"/>
      <c r="K20" s="2"/>
      <c r="L20" s="2"/>
      <c r="M20" s="2"/>
    </row>
    <row r="21" spans="1:13 16383:16383">
      <c r="A21" s="12">
        <v>2027</v>
      </c>
      <c r="B21" s="8" t="s">
        <v>21</v>
      </c>
      <c r="C21" s="32"/>
      <c r="D21" s="9"/>
      <c r="E21" s="9"/>
      <c r="F21" s="9"/>
      <c r="G21" s="15"/>
      <c r="H21" s="2"/>
      <c r="I21" s="2"/>
      <c r="J21" s="2"/>
      <c r="K21" s="2"/>
      <c r="L21" s="2"/>
      <c r="M21" s="2"/>
    </row>
    <row r="22" spans="1:13 16383:16383">
      <c r="A22" s="12">
        <v>2027</v>
      </c>
      <c r="B22" s="8" t="s">
        <v>22</v>
      </c>
      <c r="C22" s="32"/>
      <c r="D22" s="34"/>
      <c r="E22" s="34"/>
      <c r="F22" s="34"/>
      <c r="G22" s="31"/>
      <c r="H22" s="2"/>
      <c r="I22" s="2"/>
      <c r="J22" s="2"/>
      <c r="K22" s="2"/>
      <c r="L22" s="2"/>
      <c r="M22" s="2"/>
    </row>
    <row r="23" spans="1:13 16383:16383" ht="15" thickBot="1">
      <c r="A23" s="65" t="s">
        <v>23</v>
      </c>
      <c r="B23" s="66"/>
      <c r="C23" s="23"/>
      <c r="D23" s="23">
        <f>SUM(D11:D22)</f>
        <v>12829</v>
      </c>
      <c r="E23" s="23">
        <f>SUM(E11:E22)</f>
        <v>2999</v>
      </c>
      <c r="F23" s="23">
        <f>SUM(F11:F22)</f>
        <v>187</v>
      </c>
      <c r="G23" s="24">
        <f>SUM(G11:G22)</f>
        <v>1260483.54</v>
      </c>
      <c r="H23" s="4"/>
      <c r="I23" s="2"/>
      <c r="J23" s="2"/>
      <c r="K23" s="2"/>
      <c r="L23" s="2"/>
      <c r="M23" s="2"/>
      <c r="XFC23" s="42"/>
    </row>
    <row r="24" spans="1:13 16383:16383" ht="30" customHeight="1" thickBot="1">
      <c r="A24" s="68" t="s">
        <v>24</v>
      </c>
      <c r="B24" s="69"/>
      <c r="C24" s="69"/>
      <c r="D24" s="69"/>
      <c r="E24" s="69"/>
      <c r="F24" s="69"/>
      <c r="G24" s="70"/>
    </row>
    <row r="25" spans="1:13 16383:16383" ht="28.9">
      <c r="A25" s="17" t="s">
        <v>4</v>
      </c>
      <c r="B25" s="18" t="s">
        <v>5</v>
      </c>
      <c r="C25" s="19" t="s">
        <v>6</v>
      </c>
      <c r="D25" s="19" t="s">
        <v>7</v>
      </c>
      <c r="E25" s="19" t="s">
        <v>8</v>
      </c>
      <c r="F25" s="19" t="s">
        <v>9</v>
      </c>
      <c r="G25" s="20" t="s">
        <v>32</v>
      </c>
    </row>
    <row r="26" spans="1:13 16383:16383">
      <c r="A26" s="12">
        <v>2025</v>
      </c>
      <c r="B26" s="8" t="s">
        <v>11</v>
      </c>
      <c r="C26" s="37">
        <v>138</v>
      </c>
      <c r="D26" s="38">
        <v>13068</v>
      </c>
      <c r="E26" s="38">
        <v>3077</v>
      </c>
      <c r="F26" s="38">
        <v>307</v>
      </c>
      <c r="G26" s="45">
        <v>1272875.1299999999</v>
      </c>
    </row>
    <row r="27" spans="1:13 16383:16383">
      <c r="A27" s="12">
        <v>2025</v>
      </c>
      <c r="B27" s="8" t="s">
        <v>12</v>
      </c>
      <c r="C27" s="32">
        <v>135</v>
      </c>
      <c r="D27" s="10">
        <v>13353</v>
      </c>
      <c r="E27" s="10">
        <v>3317</v>
      </c>
      <c r="F27" s="10">
        <v>238</v>
      </c>
      <c r="G27" s="13">
        <v>1297293.3899999999</v>
      </c>
    </row>
    <row r="28" spans="1:13 16383:16383">
      <c r="A28" s="12">
        <v>2025</v>
      </c>
      <c r="B28" s="8" t="s">
        <v>13</v>
      </c>
      <c r="C28" s="32">
        <v>131</v>
      </c>
      <c r="D28" s="10">
        <v>12160</v>
      </c>
      <c r="E28" s="10">
        <v>1893</v>
      </c>
      <c r="F28" s="10">
        <v>300</v>
      </c>
      <c r="G28" s="14">
        <v>1204213.69</v>
      </c>
    </row>
    <row r="29" spans="1:13 16383:16383">
      <c r="A29" s="12">
        <v>2025</v>
      </c>
      <c r="B29" s="8" t="s">
        <v>14</v>
      </c>
      <c r="C29" s="32">
        <v>132</v>
      </c>
      <c r="D29" s="10">
        <v>12619</v>
      </c>
      <c r="E29" s="27">
        <v>2901</v>
      </c>
      <c r="F29" s="10">
        <v>149</v>
      </c>
      <c r="G29" s="14">
        <v>1245557.02</v>
      </c>
    </row>
    <row r="30" spans="1:13 16383:16383">
      <c r="A30" s="12">
        <v>2025</v>
      </c>
      <c r="B30" s="8" t="s">
        <v>15</v>
      </c>
      <c r="C30" s="32">
        <v>132</v>
      </c>
      <c r="D30" s="10">
        <v>12110</v>
      </c>
      <c r="E30" s="10">
        <v>2965</v>
      </c>
      <c r="F30" s="10">
        <v>142</v>
      </c>
      <c r="G30" s="14">
        <v>1185205.1200000001</v>
      </c>
    </row>
    <row r="31" spans="1:13 16383:16383">
      <c r="A31" s="12">
        <v>2025</v>
      </c>
      <c r="B31" s="8" t="s">
        <v>16</v>
      </c>
      <c r="C31" s="32">
        <v>151</v>
      </c>
      <c r="D31" s="10">
        <v>13589</v>
      </c>
      <c r="E31" s="10">
        <v>3357</v>
      </c>
      <c r="F31" s="10">
        <v>231</v>
      </c>
      <c r="G31" s="15">
        <v>1322217.42</v>
      </c>
    </row>
    <row r="32" spans="1:13 16383:16383">
      <c r="A32" s="12">
        <v>2026</v>
      </c>
      <c r="B32" s="11" t="s">
        <v>17</v>
      </c>
      <c r="C32" s="32">
        <v>108</v>
      </c>
      <c r="D32" s="10">
        <v>10864</v>
      </c>
      <c r="E32" s="44">
        <v>3191</v>
      </c>
      <c r="F32" s="44">
        <v>190</v>
      </c>
      <c r="G32" s="15">
        <v>1028059.38</v>
      </c>
    </row>
    <row r="33" spans="1:7">
      <c r="A33" s="12">
        <v>2026</v>
      </c>
      <c r="B33" s="8" t="s">
        <v>18</v>
      </c>
      <c r="C33" s="32">
        <v>123</v>
      </c>
      <c r="D33" s="10">
        <v>12528</v>
      </c>
      <c r="E33" s="10">
        <v>3470</v>
      </c>
      <c r="F33" s="10">
        <v>277</v>
      </c>
      <c r="G33" s="15">
        <v>1192445.07</v>
      </c>
    </row>
    <row r="34" spans="1:7">
      <c r="A34" s="12">
        <v>2026</v>
      </c>
      <c r="B34" s="8" t="s">
        <v>19</v>
      </c>
      <c r="C34" s="32">
        <v>129</v>
      </c>
      <c r="D34" s="10">
        <v>14724</v>
      </c>
      <c r="E34" s="10">
        <v>4343</v>
      </c>
      <c r="F34" s="32">
        <v>252</v>
      </c>
      <c r="G34" s="15">
        <v>1392769.36</v>
      </c>
    </row>
    <row r="35" spans="1:7">
      <c r="A35" s="12">
        <v>2026</v>
      </c>
      <c r="B35" s="8" t="s">
        <v>20</v>
      </c>
      <c r="C35" s="32">
        <v>112</v>
      </c>
      <c r="D35" s="9">
        <v>11658</v>
      </c>
      <c r="E35" s="27">
        <v>2823</v>
      </c>
      <c r="F35" s="9">
        <v>273</v>
      </c>
      <c r="G35" s="15">
        <v>1131216.57</v>
      </c>
    </row>
    <row r="36" spans="1:7">
      <c r="A36" s="12">
        <v>2026</v>
      </c>
      <c r="B36" s="8" t="s">
        <v>21</v>
      </c>
      <c r="C36" s="32">
        <v>126</v>
      </c>
      <c r="D36" s="9">
        <v>13589</v>
      </c>
      <c r="E36" s="9">
        <v>4176</v>
      </c>
      <c r="F36" s="9">
        <v>354</v>
      </c>
      <c r="G36" s="15">
        <v>1265699.07</v>
      </c>
    </row>
    <row r="37" spans="1:7">
      <c r="A37" s="12">
        <v>2026</v>
      </c>
      <c r="B37" s="8" t="s">
        <v>22</v>
      </c>
      <c r="C37" s="32">
        <v>125</v>
      </c>
      <c r="D37" s="34">
        <v>14850</v>
      </c>
      <c r="E37" s="34">
        <v>5246</v>
      </c>
      <c r="F37" s="34">
        <v>363</v>
      </c>
      <c r="G37" s="31">
        <v>1346727.91</v>
      </c>
    </row>
    <row r="38" spans="1:7" ht="15" thickBot="1">
      <c r="A38" s="65" t="s">
        <v>23</v>
      </c>
      <c r="B38" s="66"/>
      <c r="C38" s="23"/>
      <c r="D38" s="23">
        <f>SUM(D26:D37)</f>
        <v>155112</v>
      </c>
      <c r="E38" s="23">
        <f>SUM(E26:E37)</f>
        <v>40759</v>
      </c>
      <c r="F38" s="23">
        <f>SUM(F26:F37)</f>
        <v>3076</v>
      </c>
      <c r="G38" s="24">
        <f>SUM(G26:G37)</f>
        <v>14884279.130000001</v>
      </c>
    </row>
    <row r="39" spans="1:7" ht="30" customHeight="1" thickBot="1">
      <c r="A39" s="68" t="s">
        <v>25</v>
      </c>
      <c r="B39" s="69"/>
      <c r="C39" s="69"/>
      <c r="D39" s="69"/>
      <c r="E39" s="69"/>
      <c r="F39" s="69"/>
      <c r="G39" s="70"/>
    </row>
    <row r="40" spans="1:7" ht="28.9">
      <c r="A40" s="17" t="s">
        <v>4</v>
      </c>
      <c r="B40" s="18" t="s">
        <v>5</v>
      </c>
      <c r="C40" s="19" t="s">
        <v>6</v>
      </c>
      <c r="D40" s="19" t="s">
        <v>7</v>
      </c>
      <c r="E40" s="19" t="s">
        <v>8</v>
      </c>
      <c r="F40" s="19" t="s">
        <v>9</v>
      </c>
      <c r="G40" s="20" t="s">
        <v>32</v>
      </c>
    </row>
    <row r="41" spans="1:7">
      <c r="A41" s="12">
        <v>2024</v>
      </c>
      <c r="B41" s="8" t="s">
        <v>11</v>
      </c>
      <c r="C41" s="37">
        <v>157</v>
      </c>
      <c r="D41" s="53">
        <v>15820</v>
      </c>
      <c r="E41" s="53">
        <v>3753</v>
      </c>
      <c r="F41" s="53">
        <v>655</v>
      </c>
      <c r="G41" s="51">
        <v>1515413.09</v>
      </c>
    </row>
    <row r="42" spans="1:7">
      <c r="A42" s="12">
        <v>2024</v>
      </c>
      <c r="B42" s="8" t="s">
        <v>12</v>
      </c>
      <c r="C42" s="32">
        <v>163</v>
      </c>
      <c r="D42" s="46">
        <v>16140</v>
      </c>
      <c r="E42" s="46">
        <v>4159</v>
      </c>
      <c r="F42" s="46">
        <v>597</v>
      </c>
      <c r="G42" s="47">
        <v>1533495.59</v>
      </c>
    </row>
    <row r="43" spans="1:7">
      <c r="A43" s="12">
        <v>2024</v>
      </c>
      <c r="B43" s="8" t="s">
        <v>13</v>
      </c>
      <c r="C43" s="32">
        <v>162</v>
      </c>
      <c r="D43" s="46">
        <v>15074</v>
      </c>
      <c r="E43" s="46">
        <v>4277</v>
      </c>
      <c r="F43" s="46">
        <v>621</v>
      </c>
      <c r="G43" s="48">
        <v>1404737.17</v>
      </c>
    </row>
    <row r="44" spans="1:7">
      <c r="A44" s="12">
        <v>2024</v>
      </c>
      <c r="B44" s="8" t="s">
        <v>14</v>
      </c>
      <c r="C44" s="32">
        <v>148</v>
      </c>
      <c r="D44" s="46">
        <v>16472</v>
      </c>
      <c r="E44" s="27">
        <v>4209</v>
      </c>
      <c r="F44" s="46">
        <v>1020</v>
      </c>
      <c r="G44" s="48">
        <v>1532340.12</v>
      </c>
    </row>
    <row r="45" spans="1:7">
      <c r="A45" s="12">
        <v>2024</v>
      </c>
      <c r="B45" s="8" t="s">
        <v>15</v>
      </c>
      <c r="C45" s="32">
        <v>148</v>
      </c>
      <c r="D45" s="46">
        <v>16235</v>
      </c>
      <c r="E45" s="46">
        <v>4780</v>
      </c>
      <c r="F45" s="46">
        <v>225</v>
      </c>
      <c r="G45" s="48">
        <v>1540652.9</v>
      </c>
    </row>
    <row r="46" spans="1:7">
      <c r="A46" s="12">
        <v>2024</v>
      </c>
      <c r="B46" s="8" t="s">
        <v>16</v>
      </c>
      <c r="C46" s="32">
        <v>139</v>
      </c>
      <c r="D46" s="46">
        <v>14040</v>
      </c>
      <c r="E46" s="46">
        <v>3578</v>
      </c>
      <c r="F46" s="46">
        <v>319</v>
      </c>
      <c r="G46" s="31">
        <v>1353140.73</v>
      </c>
    </row>
    <row r="47" spans="1:7">
      <c r="A47" s="12">
        <v>2025</v>
      </c>
      <c r="B47" s="11" t="s">
        <v>17</v>
      </c>
      <c r="C47" s="32">
        <v>116</v>
      </c>
      <c r="D47" s="46">
        <v>13991</v>
      </c>
      <c r="E47" s="54">
        <v>4063</v>
      </c>
      <c r="F47" s="54">
        <v>790</v>
      </c>
      <c r="G47" s="31">
        <v>1280510.8899999999</v>
      </c>
    </row>
    <row r="48" spans="1:7">
      <c r="A48" s="12">
        <v>2025</v>
      </c>
      <c r="B48" s="8" t="s">
        <v>18</v>
      </c>
      <c r="C48" s="32">
        <v>131</v>
      </c>
      <c r="D48" s="46">
        <v>11776</v>
      </c>
      <c r="E48" s="46">
        <v>3346</v>
      </c>
      <c r="F48" s="46">
        <v>290</v>
      </c>
      <c r="G48" s="31">
        <v>1113617.58</v>
      </c>
    </row>
    <row r="49" spans="1:7">
      <c r="A49" s="12">
        <v>2025</v>
      </c>
      <c r="B49" s="8" t="s">
        <v>19</v>
      </c>
      <c r="C49" s="32">
        <v>135</v>
      </c>
      <c r="D49" s="46">
        <v>13949</v>
      </c>
      <c r="E49" s="46">
        <v>3167</v>
      </c>
      <c r="F49" s="32">
        <v>310</v>
      </c>
      <c r="G49" s="31">
        <v>1366797.51</v>
      </c>
    </row>
    <row r="50" spans="1:7">
      <c r="A50" s="12">
        <v>2025</v>
      </c>
      <c r="B50" s="8" t="s">
        <v>20</v>
      </c>
      <c r="C50" s="32">
        <v>124</v>
      </c>
      <c r="D50" s="34">
        <v>11949</v>
      </c>
      <c r="E50" s="27">
        <v>2631</v>
      </c>
      <c r="F50" s="34">
        <v>205</v>
      </c>
      <c r="G50" s="31">
        <v>1180556.48</v>
      </c>
    </row>
    <row r="51" spans="1:7">
      <c r="A51" s="12">
        <v>2025</v>
      </c>
      <c r="B51" s="8" t="s">
        <v>21</v>
      </c>
      <c r="C51" s="32">
        <v>142</v>
      </c>
      <c r="D51" s="34">
        <v>13596</v>
      </c>
      <c r="E51" s="34">
        <v>3220</v>
      </c>
      <c r="F51" s="34">
        <v>376</v>
      </c>
      <c r="G51" s="31">
        <v>1318470.76</v>
      </c>
    </row>
    <row r="52" spans="1:7">
      <c r="A52" s="12">
        <v>2025</v>
      </c>
      <c r="B52" s="8" t="s">
        <v>22</v>
      </c>
      <c r="C52" s="32">
        <v>146</v>
      </c>
      <c r="D52" s="52">
        <v>13699</v>
      </c>
      <c r="E52" s="52">
        <v>2983</v>
      </c>
      <c r="F52" s="52">
        <v>207</v>
      </c>
      <c r="G52" s="31">
        <v>1357700.36</v>
      </c>
    </row>
    <row r="53" spans="1:7" ht="15" thickBot="1">
      <c r="A53" s="65" t="s">
        <v>23</v>
      </c>
      <c r="B53" s="66"/>
      <c r="C53" s="23"/>
      <c r="D53" s="23">
        <f>SUM(D41:D52)</f>
        <v>172741</v>
      </c>
      <c r="E53" s="23">
        <f>SUM(E41:E52)</f>
        <v>44166</v>
      </c>
      <c r="F53" s="23">
        <f>SUM(F41:F52)</f>
        <v>5615</v>
      </c>
      <c r="G53" s="24">
        <f>SUM(G41:G52)</f>
        <v>16497433.18</v>
      </c>
    </row>
    <row r="54" spans="1:7">
      <c r="A54" s="61" t="s">
        <v>26</v>
      </c>
      <c r="B54" s="61"/>
      <c r="C54" s="61"/>
      <c r="D54" s="61"/>
      <c r="E54" s="61"/>
      <c r="F54" s="61"/>
      <c r="G54" s="61"/>
    </row>
    <row r="55" spans="1:7">
      <c r="A55" s="61"/>
      <c r="B55" s="61"/>
      <c r="C55" s="61"/>
      <c r="D55" s="61"/>
      <c r="E55" s="61"/>
      <c r="F55" s="61"/>
      <c r="G55" s="61"/>
    </row>
    <row r="56" spans="1:7">
      <c r="A56" s="26" t="s">
        <v>27</v>
      </c>
      <c r="B56" s="5"/>
      <c r="C56" s="25"/>
      <c r="D56" s="27"/>
      <c r="E56" s="27"/>
      <c r="F56" s="27"/>
      <c r="G56" s="28"/>
    </row>
    <row r="57" spans="1:7">
      <c r="A57" s="67" t="s">
        <v>28</v>
      </c>
      <c r="B57" s="67"/>
      <c r="C57" s="67"/>
      <c r="D57" s="67"/>
      <c r="E57" s="67"/>
      <c r="F57" s="67"/>
      <c r="G57" s="67"/>
    </row>
    <row r="58" spans="1:7"/>
    <row r="59" spans="1:7"/>
    <row r="60" spans="1:7"/>
    <row r="61" spans="1:7"/>
    <row r="62" spans="1:7"/>
    <row r="63" spans="1:7"/>
    <row r="64" spans="1:7"/>
    <row r="65"/>
    <row r="66"/>
    <row r="67"/>
    <row r="68"/>
    <row r="69"/>
    <row r="70"/>
    <row r="71"/>
    <row r="72"/>
    <row r="73"/>
    <row r="74"/>
  </sheetData>
  <mergeCells count="8">
    <mergeCell ref="A57:G57"/>
    <mergeCell ref="A54:G55"/>
    <mergeCell ref="A39:G39"/>
    <mergeCell ref="A9:G9"/>
    <mergeCell ref="A23:B23"/>
    <mergeCell ref="A53:B53"/>
    <mergeCell ref="A24:G24"/>
    <mergeCell ref="A38:B38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7"/>
  <sheetViews>
    <sheetView zoomScaleNormal="100" workbookViewId="0">
      <selection activeCell="D2" sqref="D2"/>
    </sheetView>
  </sheetViews>
  <sheetFormatPr defaultColWidth="0" defaultRowHeight="14.45" zeroHeight="1"/>
  <cols>
    <col min="1" max="1" width="9.28515625" customWidth="1"/>
    <col min="2" max="2" width="12.28515625" customWidth="1"/>
    <col min="3" max="3" width="23.28515625" customWidth="1"/>
    <col min="4" max="4" width="12" customWidth="1"/>
    <col min="5" max="5" width="15.42578125" customWidth="1"/>
    <col min="6" max="10" width="9.28515625" hidden="1" customWidth="1"/>
    <col min="11" max="18" width="0" hidden="1" customWidth="1"/>
  </cols>
  <sheetData>
    <row r="1" spans="1:16">
      <c r="A1" s="29" t="s">
        <v>33</v>
      </c>
      <c r="F1" s="1"/>
      <c r="G1" s="1"/>
      <c r="H1" s="1"/>
      <c r="I1" s="1"/>
      <c r="J1" s="1"/>
    </row>
    <row r="2" spans="1:16">
      <c r="F2" s="1"/>
      <c r="G2" s="1"/>
      <c r="H2" s="1"/>
      <c r="I2" s="1"/>
      <c r="J2" s="1"/>
    </row>
    <row r="3" spans="1:16">
      <c r="F3" s="1"/>
      <c r="G3" s="1"/>
      <c r="H3" s="1"/>
      <c r="I3" s="1"/>
      <c r="J3" s="1"/>
    </row>
    <row r="4" spans="1:16">
      <c r="F4" s="1"/>
      <c r="G4" s="1"/>
      <c r="H4" s="1"/>
      <c r="I4" s="1"/>
      <c r="J4" s="1"/>
    </row>
    <row r="5" spans="1:16">
      <c r="F5" s="1"/>
      <c r="G5" s="1"/>
      <c r="H5" s="1"/>
      <c r="I5" s="1"/>
      <c r="J5" s="1"/>
    </row>
    <row r="6" spans="1:16">
      <c r="F6" s="1"/>
      <c r="G6" s="1"/>
      <c r="H6" s="1"/>
      <c r="I6" s="1"/>
      <c r="J6" s="1"/>
    </row>
    <row r="7" spans="1:16" ht="30" customHeight="1">
      <c r="A7" s="21" t="s">
        <v>1</v>
      </c>
      <c r="F7" s="1"/>
      <c r="G7" s="1"/>
      <c r="H7" s="1"/>
      <c r="I7" s="1"/>
      <c r="J7" s="1"/>
    </row>
    <row r="8" spans="1:16" ht="30" customHeight="1" thickBot="1">
      <c r="A8" s="21" t="s">
        <v>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ht="30" customHeight="1" thickBot="1">
      <c r="A9" s="62" t="s">
        <v>3</v>
      </c>
      <c r="B9" s="63"/>
      <c r="C9" s="63"/>
      <c r="D9" s="63"/>
      <c r="E9" s="64"/>
    </row>
    <row r="10" spans="1:16" ht="30" customHeight="1">
      <c r="A10" s="17" t="s">
        <v>4</v>
      </c>
      <c r="B10" s="18" t="s">
        <v>5</v>
      </c>
      <c r="C10" s="19" t="s">
        <v>6</v>
      </c>
      <c r="D10" s="19" t="s">
        <v>35</v>
      </c>
      <c r="E10" s="20" t="s">
        <v>32</v>
      </c>
    </row>
    <row r="11" spans="1:16">
      <c r="A11" s="12">
        <v>2026</v>
      </c>
      <c r="B11" s="8" t="s">
        <v>11</v>
      </c>
      <c r="C11" s="38">
        <v>96</v>
      </c>
      <c r="D11" s="38">
        <v>2322</v>
      </c>
      <c r="E11" s="39">
        <v>1503330.44</v>
      </c>
    </row>
    <row r="12" spans="1:16">
      <c r="A12" s="12">
        <v>2026</v>
      </c>
      <c r="B12" s="8" t="s">
        <v>12</v>
      </c>
      <c r="C12" s="9"/>
      <c r="D12" s="10"/>
      <c r="E12" s="13"/>
    </row>
    <row r="13" spans="1:16" ht="14.65" customHeight="1">
      <c r="A13" s="12">
        <v>2026</v>
      </c>
      <c r="B13" s="8" t="s">
        <v>13</v>
      </c>
      <c r="C13" s="10"/>
      <c r="D13" s="10"/>
      <c r="E13" s="1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4.65" customHeight="1">
      <c r="A14" s="12">
        <v>2026</v>
      </c>
      <c r="B14" s="8" t="s">
        <v>14</v>
      </c>
      <c r="C14" s="9"/>
      <c r="D14" s="10"/>
      <c r="E14" s="1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4.65" customHeight="1">
      <c r="A15" s="12">
        <v>2026</v>
      </c>
      <c r="B15" s="8" t="s">
        <v>15</v>
      </c>
      <c r="C15" s="9"/>
      <c r="D15" s="10"/>
      <c r="E15" s="13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12">
        <v>2026</v>
      </c>
      <c r="B16" s="8" t="s">
        <v>16</v>
      </c>
      <c r="C16" s="9"/>
      <c r="D16" s="10"/>
      <c r="E16" s="13"/>
    </row>
    <row r="17" spans="1:7">
      <c r="A17" s="12">
        <v>2027</v>
      </c>
      <c r="B17" s="11" t="s">
        <v>17</v>
      </c>
      <c r="C17" s="9"/>
      <c r="D17" s="10"/>
      <c r="E17" s="13"/>
    </row>
    <row r="18" spans="1:7">
      <c r="A18" s="12">
        <v>2027</v>
      </c>
      <c r="B18" s="8" t="s">
        <v>18</v>
      </c>
      <c r="C18" s="9"/>
      <c r="D18" s="10"/>
      <c r="E18" s="13"/>
    </row>
    <row r="19" spans="1:7">
      <c r="A19" s="12">
        <v>2027</v>
      </c>
      <c r="B19" s="8" t="s">
        <v>19</v>
      </c>
      <c r="C19" s="9"/>
      <c r="D19" s="10"/>
      <c r="E19" s="13"/>
      <c r="G19" s="3"/>
    </row>
    <row r="20" spans="1:7">
      <c r="A20" s="12">
        <v>2027</v>
      </c>
      <c r="B20" s="8" t="s">
        <v>20</v>
      </c>
      <c r="C20" s="9"/>
      <c r="D20" s="9"/>
      <c r="E20" s="22"/>
    </row>
    <row r="21" spans="1:7">
      <c r="A21" s="12">
        <v>2027</v>
      </c>
      <c r="B21" s="8" t="s">
        <v>21</v>
      </c>
      <c r="C21" s="9"/>
      <c r="D21" s="9"/>
      <c r="E21" s="22"/>
    </row>
    <row r="22" spans="1:7">
      <c r="A22" s="12">
        <v>2027</v>
      </c>
      <c r="B22" s="8" t="s">
        <v>22</v>
      </c>
      <c r="C22" s="34"/>
      <c r="D22" s="34"/>
      <c r="E22" s="33"/>
    </row>
    <row r="23" spans="1:7" ht="15" thickBot="1">
      <c r="A23" s="65" t="s">
        <v>23</v>
      </c>
      <c r="B23" s="66"/>
      <c r="C23" s="23"/>
      <c r="D23" s="16"/>
      <c r="E23" s="24">
        <f>SUM(E11:E22)</f>
        <v>1503330.44</v>
      </c>
      <c r="F23" s="35"/>
    </row>
    <row r="24" spans="1:7" ht="16.149999999999999" thickBot="1">
      <c r="A24" s="62" t="s">
        <v>24</v>
      </c>
      <c r="B24" s="63"/>
      <c r="C24" s="63"/>
      <c r="D24" s="63"/>
      <c r="E24" s="64"/>
    </row>
    <row r="25" spans="1:7" ht="29.1" customHeight="1">
      <c r="A25" s="17" t="s">
        <v>4</v>
      </c>
      <c r="B25" s="18" t="s">
        <v>5</v>
      </c>
      <c r="C25" s="19" t="s">
        <v>6</v>
      </c>
      <c r="D25" s="19" t="s">
        <v>35</v>
      </c>
      <c r="E25" s="20" t="s">
        <v>32</v>
      </c>
    </row>
    <row r="26" spans="1:7">
      <c r="A26" s="12">
        <v>2025</v>
      </c>
      <c r="B26" s="8" t="s">
        <v>11</v>
      </c>
      <c r="C26" s="38">
        <v>118</v>
      </c>
      <c r="D26" s="38">
        <v>2486</v>
      </c>
      <c r="E26" s="39">
        <v>1505798.98</v>
      </c>
    </row>
    <row r="27" spans="1:7">
      <c r="A27" s="12">
        <v>2025</v>
      </c>
      <c r="B27" s="8" t="s">
        <v>12</v>
      </c>
      <c r="C27" s="9">
        <v>63</v>
      </c>
      <c r="D27" s="10">
        <v>2518</v>
      </c>
      <c r="E27" s="13">
        <v>489895.27</v>
      </c>
    </row>
    <row r="28" spans="1:7">
      <c r="A28" s="12">
        <v>2025</v>
      </c>
      <c r="B28" s="8" t="s">
        <v>13</v>
      </c>
      <c r="C28" s="10">
        <v>75</v>
      </c>
      <c r="D28" s="10">
        <v>2519</v>
      </c>
      <c r="E28" s="13">
        <v>831223.47</v>
      </c>
    </row>
    <row r="29" spans="1:7">
      <c r="A29" s="12">
        <v>2025</v>
      </c>
      <c r="B29" s="8" t="s">
        <v>14</v>
      </c>
      <c r="C29" s="9">
        <v>103</v>
      </c>
      <c r="D29" s="10">
        <v>2436</v>
      </c>
      <c r="E29" s="13">
        <v>1448001.36</v>
      </c>
    </row>
    <row r="30" spans="1:7">
      <c r="A30" s="12">
        <v>2025</v>
      </c>
      <c r="B30" s="8" t="s">
        <v>15</v>
      </c>
      <c r="C30" s="9">
        <v>56</v>
      </c>
      <c r="D30" s="10">
        <v>2444</v>
      </c>
      <c r="E30" s="13">
        <v>398087.09</v>
      </c>
    </row>
    <row r="31" spans="1:7">
      <c r="A31" s="12">
        <v>2025</v>
      </c>
      <c r="B31" s="8" t="s">
        <v>16</v>
      </c>
      <c r="C31" s="9">
        <v>64</v>
      </c>
      <c r="D31" s="10">
        <v>2451</v>
      </c>
      <c r="E31" s="13">
        <v>829508.82</v>
      </c>
    </row>
    <row r="32" spans="1:7">
      <c r="A32" s="12">
        <v>2026</v>
      </c>
      <c r="B32" s="11" t="s">
        <v>17</v>
      </c>
      <c r="C32" s="9">
        <v>108</v>
      </c>
      <c r="D32" s="10">
        <v>2473</v>
      </c>
      <c r="E32" s="13">
        <v>1433972.88</v>
      </c>
    </row>
    <row r="33" spans="1:10">
      <c r="A33" s="12">
        <v>2026</v>
      </c>
      <c r="B33" s="8" t="s">
        <v>18</v>
      </c>
      <c r="C33" s="9">
        <v>62</v>
      </c>
      <c r="D33" s="10">
        <v>2472</v>
      </c>
      <c r="E33" s="13">
        <v>396052.73</v>
      </c>
    </row>
    <row r="34" spans="1:10">
      <c r="A34" s="12">
        <v>2026</v>
      </c>
      <c r="B34" s="8" t="s">
        <v>19</v>
      </c>
      <c r="C34" s="9">
        <v>75</v>
      </c>
      <c r="D34" s="10">
        <v>2483</v>
      </c>
      <c r="E34" s="13">
        <v>1106577.51</v>
      </c>
    </row>
    <row r="35" spans="1:10">
      <c r="A35" s="12">
        <v>2026</v>
      </c>
      <c r="B35" s="8" t="s">
        <v>20</v>
      </c>
      <c r="C35" s="9">
        <v>105</v>
      </c>
      <c r="D35" s="9">
        <v>2461</v>
      </c>
      <c r="E35" s="22">
        <v>1349361.73</v>
      </c>
    </row>
    <row r="36" spans="1:10">
      <c r="A36" s="12">
        <v>2026</v>
      </c>
      <c r="B36" s="8" t="s">
        <v>21</v>
      </c>
      <c r="C36" s="9">
        <v>56</v>
      </c>
      <c r="D36" s="9">
        <v>2454</v>
      </c>
      <c r="E36" s="22">
        <v>267689</v>
      </c>
    </row>
    <row r="37" spans="1:10">
      <c r="A37" s="12">
        <v>2026</v>
      </c>
      <c r="B37" s="8" t="s">
        <v>22</v>
      </c>
      <c r="C37" s="34">
        <v>82</v>
      </c>
      <c r="D37" s="34">
        <v>2471</v>
      </c>
      <c r="E37" s="33">
        <v>793425.69</v>
      </c>
    </row>
    <row r="38" spans="1:10" ht="15" thickBot="1">
      <c r="A38" s="65" t="s">
        <v>23</v>
      </c>
      <c r="B38" s="66"/>
      <c r="C38" s="23"/>
      <c r="D38" s="16"/>
      <c r="E38" s="24">
        <f>SUM(E26:E37)</f>
        <v>10849594.529999999</v>
      </c>
    </row>
    <row r="39" spans="1:10" ht="15" thickBot="1">
      <c r="A39" s="29" t="s">
        <v>36</v>
      </c>
    </row>
    <row r="40" spans="1:10" ht="14.65" customHeight="1" thickBot="1">
      <c r="A40" s="62" t="s">
        <v>25</v>
      </c>
      <c r="B40" s="63"/>
      <c r="C40" s="63"/>
      <c r="D40" s="63"/>
      <c r="E40" s="64"/>
      <c r="F40" s="58"/>
      <c r="G40" s="58"/>
      <c r="H40" s="58"/>
      <c r="I40" s="58"/>
      <c r="J40" s="58"/>
    </row>
    <row r="41" spans="1:10" ht="28.9">
      <c r="A41" s="17" t="s">
        <v>4</v>
      </c>
      <c r="B41" s="18" t="s">
        <v>5</v>
      </c>
      <c r="C41" s="19" t="s">
        <v>6</v>
      </c>
      <c r="D41" s="19" t="s">
        <v>35</v>
      </c>
      <c r="E41" s="20" t="s">
        <v>32</v>
      </c>
      <c r="F41" s="58"/>
      <c r="G41" s="58"/>
      <c r="H41" s="58"/>
      <c r="I41" s="58"/>
      <c r="J41" s="58"/>
    </row>
    <row r="42" spans="1:10" ht="14.65" customHeight="1">
      <c r="A42" s="12">
        <v>2024</v>
      </c>
      <c r="B42" s="8" t="s">
        <v>11</v>
      </c>
      <c r="C42" s="53">
        <v>137</v>
      </c>
      <c r="D42" s="53">
        <v>2602</v>
      </c>
      <c r="E42" s="56">
        <v>1774918.73</v>
      </c>
      <c r="F42" s="57"/>
      <c r="G42" s="57"/>
      <c r="H42" s="57"/>
      <c r="I42" s="57"/>
      <c r="J42" s="57"/>
    </row>
    <row r="43" spans="1:10">
      <c r="A43" s="12">
        <v>2024</v>
      </c>
      <c r="B43" s="8" t="s">
        <v>12</v>
      </c>
      <c r="C43" s="34">
        <v>71</v>
      </c>
      <c r="D43" s="46">
        <v>2672</v>
      </c>
      <c r="E43" s="47">
        <v>494875.54</v>
      </c>
    </row>
    <row r="44" spans="1:10">
      <c r="A44" s="12">
        <v>2024</v>
      </c>
      <c r="B44" s="8" t="s">
        <v>13</v>
      </c>
      <c r="C44" s="46">
        <v>98</v>
      </c>
      <c r="D44" s="46">
        <v>2664</v>
      </c>
      <c r="E44" s="47">
        <v>659062.36</v>
      </c>
    </row>
    <row r="45" spans="1:10">
      <c r="A45" s="12">
        <v>2024</v>
      </c>
      <c r="B45" s="8" t="s">
        <v>14</v>
      </c>
      <c r="C45" s="34">
        <v>132</v>
      </c>
      <c r="D45" s="46">
        <v>2632</v>
      </c>
      <c r="E45" s="47">
        <v>1633148.13</v>
      </c>
    </row>
    <row r="46" spans="1:10">
      <c r="A46" s="12">
        <v>2024</v>
      </c>
      <c r="B46" s="8" t="s">
        <v>15</v>
      </c>
      <c r="C46" s="34">
        <v>72</v>
      </c>
      <c r="D46" s="46">
        <v>2649</v>
      </c>
      <c r="E46" s="47">
        <v>557806.79</v>
      </c>
    </row>
    <row r="47" spans="1:10">
      <c r="A47" s="12">
        <v>2024</v>
      </c>
      <c r="B47" s="8" t="s">
        <v>16</v>
      </c>
      <c r="C47" s="34">
        <v>77</v>
      </c>
      <c r="D47" s="46">
        <v>2641</v>
      </c>
      <c r="E47" s="47">
        <v>547503.12</v>
      </c>
    </row>
    <row r="48" spans="1:10">
      <c r="A48" s="12">
        <v>2025</v>
      </c>
      <c r="B48" s="11" t="s">
        <v>17</v>
      </c>
      <c r="C48" s="34">
        <v>128</v>
      </c>
      <c r="D48" s="46">
        <v>2646</v>
      </c>
      <c r="E48" s="47">
        <v>1651568.93</v>
      </c>
    </row>
    <row r="49" spans="1:5">
      <c r="A49" s="12">
        <v>2025</v>
      </c>
      <c r="B49" s="8" t="s">
        <v>18</v>
      </c>
      <c r="C49" s="34">
        <v>63</v>
      </c>
      <c r="D49" s="46">
        <v>2652</v>
      </c>
      <c r="E49" s="47">
        <v>626205.79</v>
      </c>
    </row>
    <row r="50" spans="1:5">
      <c r="A50" s="12">
        <v>2025</v>
      </c>
      <c r="B50" s="8" t="s">
        <v>19</v>
      </c>
      <c r="C50" s="34">
        <v>79</v>
      </c>
      <c r="D50" s="46">
        <v>2656</v>
      </c>
      <c r="E50" s="47">
        <v>684366.25</v>
      </c>
    </row>
    <row r="51" spans="1:5">
      <c r="A51" s="12">
        <v>2025</v>
      </c>
      <c r="B51" s="8" t="s">
        <v>20</v>
      </c>
      <c r="C51" s="34">
        <v>130</v>
      </c>
      <c r="D51" s="34">
        <v>2676</v>
      </c>
      <c r="E51" s="33">
        <v>1698131.43</v>
      </c>
    </row>
    <row r="52" spans="1:5">
      <c r="A52" s="12">
        <v>2025</v>
      </c>
      <c r="B52" s="8" t="s">
        <v>21</v>
      </c>
      <c r="C52" s="34">
        <v>59</v>
      </c>
      <c r="D52" s="34">
        <v>2674</v>
      </c>
      <c r="E52" s="33">
        <v>504319.4</v>
      </c>
    </row>
    <row r="53" spans="1:5">
      <c r="A53" s="12">
        <v>2025</v>
      </c>
      <c r="B53" s="8" t="s">
        <v>22</v>
      </c>
      <c r="C53" s="52">
        <v>79</v>
      </c>
      <c r="D53" s="52">
        <v>2678</v>
      </c>
      <c r="E53" s="55">
        <v>759844.74</v>
      </c>
    </row>
    <row r="54" spans="1:5" ht="15" thickBot="1">
      <c r="A54" s="65" t="s">
        <v>23</v>
      </c>
      <c r="B54" s="66"/>
      <c r="C54" s="23"/>
      <c r="D54" s="16"/>
      <c r="E54" s="24">
        <f>SUM(E42:E53)</f>
        <v>11591751.210000001</v>
      </c>
    </row>
    <row r="55" spans="1:5" ht="39.4" customHeight="1">
      <c r="A55" s="71" t="s">
        <v>26</v>
      </c>
      <c r="B55" s="71"/>
      <c r="C55" s="71"/>
      <c r="D55" s="71"/>
      <c r="E55" s="71"/>
    </row>
    <row r="56" spans="1:5" ht="39" customHeight="1">
      <c r="A56" s="67" t="s">
        <v>28</v>
      </c>
      <c r="B56" s="67"/>
      <c r="C56" s="67"/>
      <c r="D56" s="67"/>
      <c r="E56" s="67"/>
    </row>
    <row r="57" spans="1:5"/>
    <row r="58" spans="1:5"/>
    <row r="59" spans="1:5"/>
    <row r="60" spans="1:5"/>
    <row r="61" spans="1:5"/>
    <row r="62" spans="1:5"/>
    <row r="63" spans="1:5"/>
    <row r="64" spans="1:5"/>
    <row r="65"/>
    <row r="66"/>
    <row r="67"/>
    <row r="68"/>
    <row r="69"/>
    <row r="70"/>
    <row r="71"/>
    <row r="87"/>
  </sheetData>
  <mergeCells count="8">
    <mergeCell ref="A9:E9"/>
    <mergeCell ref="A23:B23"/>
    <mergeCell ref="A56:E56"/>
    <mergeCell ref="A55:E55"/>
    <mergeCell ref="A54:B54"/>
    <mergeCell ref="A24:E24"/>
    <mergeCell ref="A38:B38"/>
    <mergeCell ref="A40:E40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Props1.xml><?xml version="1.0" encoding="utf-8"?>
<ds:datastoreItem xmlns:ds="http://schemas.openxmlformats.org/officeDocument/2006/customXml" ds:itemID="{7FCBB359-8900-4D06-BDA5-57072D63655F}"/>
</file>

<file path=customXml/itemProps2.xml><?xml version="1.0" encoding="utf-8"?>
<ds:datastoreItem xmlns:ds="http://schemas.openxmlformats.org/officeDocument/2006/customXml" ds:itemID="{CA640D83-B178-4E2D-89C4-F5CC90968DC0}"/>
</file>

<file path=customXml/itemProps3.xml><?xml version="1.0" encoding="utf-8"?>
<ds:datastoreItem xmlns:ds="http://schemas.openxmlformats.org/officeDocument/2006/customXml" ds:itemID="{718FC77C-E9CC-4F5E-97BA-FEFBBF4EC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Pharmacy Programs Data – Medication Management Review Programs</dc:title>
  <dc:subject>Medicines</dc:subject>
  <dc:creator/>
  <cp:keywords>Pharmacy; Medicines; Medication Management Review Programs</cp:keywords>
  <dc:description/>
  <cp:lastModifiedBy/>
  <cp:revision/>
  <dcterms:created xsi:type="dcterms:W3CDTF">2020-08-17T04:08:01Z</dcterms:created>
  <dcterms:modified xsi:type="dcterms:W3CDTF">2026-08-21T04:03:28Z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0x010100A51386D899F9CA4298648C0791762DBC</vt:lpwstr>
  </property>
  <property fmtid="{D5CDD505-2E9C-101B-9397-08002B2CF9AE}" pid="3" name="MSIP_Label_7cd3e8b9-ffed-43a8-b7f4-cc2fa0382d36_Enabled">
    <vt:lpwstr>true</vt:lpwstr>
  </property>
  <property fmtid="{D5CDD505-2E9C-101B-9397-08002B2CF9AE}" pid="4" name="MSIP_Label_7cd3e8b9-ffed-43a8-b7f4-cc2fa0382d36_SetDate">
    <vt:lpwstr>2025-08-25T06:09:16Z</vt:lpwstr>
  </property>
  <property fmtid="{D5CDD505-2E9C-101B-9397-08002B2CF9AE}" pid="5" name="MSIP_Label_7cd3e8b9-ffed-43a8-b7f4-cc2fa0382d36_Method">
    <vt:lpwstr>Privileged</vt:lpwstr>
  </property>
  <property fmtid="{D5CDD505-2E9C-101B-9397-08002B2CF9AE}" pid="6" name="MSIP_Label_7cd3e8b9-ffed-43a8-b7f4-cc2fa0382d36_Name">
    <vt:lpwstr>O</vt:lpwstr>
  </property>
  <property fmtid="{D5CDD505-2E9C-101B-9397-08002B2CF9AE}" pid="7" name="MSIP_Label_7cd3e8b9-ffed-43a8-b7f4-cc2fa0382d36_SiteId">
    <vt:lpwstr>34a3929c-73cf-4954-abfe-147dc3517892</vt:lpwstr>
  </property>
  <property fmtid="{D5CDD505-2E9C-101B-9397-08002B2CF9AE}" pid="8" name="MSIP_Label_7cd3e8b9-ffed-43a8-b7f4-cc2fa0382d36_ActionId">
    <vt:lpwstr>535f54b5-ed3d-4b7a-b0f3-11f54b6b7aff</vt:lpwstr>
  </property>
  <property fmtid="{D5CDD505-2E9C-101B-9397-08002B2CF9AE}" pid="9" name="MSIP_Label_7cd3e8b9-ffed-43a8-b7f4-cc2fa0382d36_ContentBits">
    <vt:lpwstr>3</vt:lpwstr>
  </property>
  <property fmtid="{D5CDD505-2E9C-101B-9397-08002B2CF9AE}" pid="10" name="MSIP_Label_7cd3e8b9-ffed-43a8-b7f4-cc2fa0382d36_Tag">
    <vt:lpwstr>10, 0, 1, 2</vt:lpwstr>
  </property>
</Properties>
</file>