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ELV\Downloads\"/>
    </mc:Choice>
  </mc:AlternateContent>
  <xr:revisionPtr revIDLastSave="0" documentId="13_ncr:1_{18910AB9-6BA8-4168-8DA8-8BF5B4B123CA}" xr6:coauthVersionLast="47" xr6:coauthVersionMax="47" xr10:uidLastSave="{00000000-0000-0000-0000-000000000000}"/>
  <bookViews>
    <workbookView xWindow="-110" yWindow="-110" windowWidth="19420" windowHeight="10300" firstSheet="1" activeTab="1" xr2:uid="{0643E596-BE8B-4B7D-83C2-92FEE5317002}"/>
  </bookViews>
  <sheets>
    <sheet name="Total by Main Group 2025-26 Q4" sheetId="8" r:id="rId1"/>
    <sheet name="Total by SubGroup 2025-26 Q4" sheetId="7" r:id="rId2"/>
  </sheets>
  <definedNames>
    <definedName name="_xlnm.Print_Titles" localSheetId="1">'Total by SubGroup 2025-26 Q4'!$1:$1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8" l="1"/>
  <c r="B47" i="7"/>
</calcChain>
</file>

<file path=xl/sharedStrings.xml><?xml version="1.0" encoding="utf-8"?>
<sst xmlns="http://schemas.openxmlformats.org/spreadsheetml/2006/main" count="62" uniqueCount="45">
  <si>
    <t>Main Group Q4</t>
  </si>
  <si>
    <t>Total Quantity Q4</t>
  </si>
  <si>
    <t>Group 01 - One-Piece Closed</t>
  </si>
  <si>
    <t>Group 02 - One-Piece Drainable</t>
  </si>
  <si>
    <t>Group 03 - One-Piece Urostomy</t>
  </si>
  <si>
    <t>Group 04 - Two-Piece Baseplate</t>
  </si>
  <si>
    <t>Group 05 - Two-Piece Closed</t>
  </si>
  <si>
    <t>Group 06 - Two-Piece Drainable</t>
  </si>
  <si>
    <t>Group 07 - Two-Piece Urostomy</t>
  </si>
  <si>
    <t>Group 08 - Alternative Systems</t>
  </si>
  <si>
    <t>Group 09 - Accessories</t>
  </si>
  <si>
    <t>Group 10 - Paediatric</t>
  </si>
  <si>
    <t>Group 11 - Fistulae</t>
  </si>
  <si>
    <t>Subtotal (all Groups)</t>
  </si>
  <si>
    <t>Subgroup</t>
  </si>
  <si>
    <t>Total Quantity Q4 2025-26</t>
  </si>
  <si>
    <t>(a) Stoma Caps</t>
  </si>
  <si>
    <t>(b) Flat Baseplate</t>
  </si>
  <si>
    <t>(c) Convex Baseplate</t>
  </si>
  <si>
    <t>(a) Flat Baseplate</t>
  </si>
  <si>
    <t>(b) Convex Baseplate</t>
  </si>
  <si>
    <t>(a) Mechanical Coupling - Flat</t>
  </si>
  <si>
    <t>(b) Mechanical Coupling - Extended Wear</t>
  </si>
  <si>
    <t>(c) Mechanical Coupling - Convex</t>
  </si>
  <si>
    <t>(d) Adhesive Coupling - Flat</t>
  </si>
  <si>
    <t>(f) Adhesive Coupling - Convex</t>
  </si>
  <si>
    <t>(a) Mechanical Coupling</t>
  </si>
  <si>
    <t>(b) Adhesive Coupling</t>
  </si>
  <si>
    <t>(a) Plug Systems</t>
  </si>
  <si>
    <t>(b) Irrigation</t>
  </si>
  <si>
    <t>(c) Catheters</t>
  </si>
  <si>
    <t>(a) Adhesive Barrier</t>
  </si>
  <si>
    <t>(b) Belts</t>
  </si>
  <si>
    <t>(c) Clamps and Clips</t>
  </si>
  <si>
    <t>(d) Cleansers and Solvents</t>
  </si>
  <si>
    <t>(f) Creams and Ointments</t>
  </si>
  <si>
    <t>(g) Deodorants</t>
  </si>
  <si>
    <t>(h) Hernia Support Belts and Garments</t>
  </si>
  <si>
    <t>(i) Night Drainage</t>
  </si>
  <si>
    <t>(j) Powders and Pastes</t>
  </si>
  <si>
    <t>(k) Protective Films</t>
  </si>
  <si>
    <t>(l) Seals</t>
  </si>
  <si>
    <t>(m) Miscellaneous</t>
  </si>
  <si>
    <t>(a) All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</si>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</sst>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5" fillId="3" borderId="1" xfId="5" applyFont="1" applyFill="1" applyBorder="1"/>
    <xf numFmtId="3" fontId="0" fillId="0" borderId="1" xfId="0" applyNumberFormat="1" applyBorder="1"/>
    <xf numFmtId="0" fontId="5" fillId="3" borderId="1" xfId="5" applyFont="1" applyFill="1" applyBorder="1" applyAlignment="1">
      <alignment horizontal="left"/>
    </xf>
    <xf numFmtId="4" fontId="5" fillId="3" borderId="1" xfId="4" applyNumberFormat="1" applyFont="1" applyFill="1" applyBorder="1"/>
    <xf numFmtId="0" fontId="0" fillId="0" borderId="1" xfId="0" applyBorder="1" applyAlignment="1">
      <alignment horizontal="left" indent="3"/>
    </xf>
    <xf numFmtId="0" fontId="4" fillId="2" borderId="1" xfId="0" applyFont="1" applyFill="1" applyBorder="1" applyAlignment="1">
      <alignment horizontal="left" indent="2"/>
    </xf>
    <xf numFmtId="3" fontId="4" fillId="2" borderId="1" xfId="0" applyNumberFormat="1" applyFont="1" applyFill="1" applyBorder="1"/>
    <xf numFmtId="0" fontId="5" fillId="3" borderId="1" xfId="4" applyFont="1" applyFill="1" applyBorder="1" applyAlignment="1">
      <alignment horizontal="left"/>
    </xf>
    <xf numFmtId="3" fontId="4" fillId="4" borderId="1" xfId="0" applyNumberFormat="1" applyFont="1" applyFill="1" applyBorder="1"/>
  </cellXfs>
  <cellStyles count="6">
    <cellStyle name="Normal" xfId="0" builtinId="0"/>
    <cellStyle name="Normal 2" xfId="1" xr:uid="{18FA696B-14D7-4B52-93CD-AF827010D6B2}"/>
    <cellStyle name="Normal 2 2" xfId="5" xr:uid="{54149E3B-9313-4EFE-98D1-9AA87E53959B}"/>
    <cellStyle name="Normal 2 3" xfId="3" xr:uid="{9CE758ED-F3F7-4FA1-8705-C3A03BAE3F75}"/>
    <cellStyle name="Normal 3" xfId="2" xr:uid="{1873677F-D252-4A8C-A93F-11B6057F3D9F}"/>
    <cellStyle name="Normal 3 2" xfId="4" xr:uid="{033955B4-7410-4CAF-921E-A1F76789AC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2EAEE-2641-4AE3-A8AE-769F15C1A357}">
  <dimension ref="A1:B13"/>
  <sheetViews>
    <sheetView workbookViewId="0"/>
  </sheetViews>
  <sheetFormatPr defaultRowHeight="14.5" x14ac:dyDescent="0.35"/>
  <cols>
    <col min="1" max="1" width="45.54296875" customWidth="1"/>
    <col min="2" max="2" width="18.1796875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 s="6" t="s">
        <v>2</v>
      </c>
      <c r="B2" s="2">
        <v>1299440</v>
      </c>
    </row>
    <row r="3" spans="1:2" x14ac:dyDescent="0.35">
      <c r="A3" s="6" t="s">
        <v>3</v>
      </c>
      <c r="B3" s="2">
        <v>966270</v>
      </c>
    </row>
    <row r="4" spans="1:2" x14ac:dyDescent="0.35">
      <c r="A4" s="6" t="s">
        <v>4</v>
      </c>
      <c r="B4" s="2">
        <v>330031</v>
      </c>
    </row>
    <row r="5" spans="1:2" x14ac:dyDescent="0.35">
      <c r="A5" s="6" t="s">
        <v>5</v>
      </c>
      <c r="B5" s="2">
        <v>478332</v>
      </c>
    </row>
    <row r="6" spans="1:2" x14ac:dyDescent="0.35">
      <c r="A6" s="6" t="s">
        <v>6</v>
      </c>
      <c r="B6" s="2">
        <v>864370</v>
      </c>
    </row>
    <row r="7" spans="1:2" x14ac:dyDescent="0.35">
      <c r="A7" s="6" t="s">
        <v>7</v>
      </c>
      <c r="B7" s="2">
        <v>373180</v>
      </c>
    </row>
    <row r="8" spans="1:2" x14ac:dyDescent="0.35">
      <c r="A8" s="6" t="s">
        <v>8</v>
      </c>
      <c r="B8" s="2">
        <v>126400</v>
      </c>
    </row>
    <row r="9" spans="1:2" x14ac:dyDescent="0.35">
      <c r="A9" s="6" t="s">
        <v>9</v>
      </c>
      <c r="B9" s="2">
        <v>174583</v>
      </c>
    </row>
    <row r="10" spans="1:2" x14ac:dyDescent="0.35">
      <c r="A10" s="6" t="s">
        <v>10</v>
      </c>
      <c r="B10" s="2">
        <v>5315685</v>
      </c>
    </row>
    <row r="11" spans="1:2" x14ac:dyDescent="0.35">
      <c r="A11" s="6" t="s">
        <v>11</v>
      </c>
      <c r="B11" s="2">
        <v>16500</v>
      </c>
    </row>
    <row r="12" spans="1:2" x14ac:dyDescent="0.35">
      <c r="A12" s="6" t="s">
        <v>12</v>
      </c>
      <c r="B12" s="2">
        <v>45630</v>
      </c>
    </row>
    <row r="13" spans="1:2" x14ac:dyDescent="0.35">
      <c r="A13" s="8" t="s">
        <v>13</v>
      </c>
      <c r="B13" s="9">
        <f>SUM(B2:B12)</f>
        <v>9990421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F97DE-C74B-4622-A1EB-EF839F2FFB62}">
  <dimension ref="A1:B47"/>
  <sheetViews>
    <sheetView tabSelected="1" zoomScaleNormal="100" workbookViewId="0">
      <selection activeCell="B3" sqref="B3"/>
    </sheetView>
  </sheetViews>
  <sheetFormatPr defaultRowHeight="14.5" x14ac:dyDescent="0.35"/>
  <cols>
    <col min="1" max="1" width="43.26953125" customWidth="1"/>
    <col min="2" max="2" width="26.453125" customWidth="1"/>
  </cols>
  <sheetData>
    <row r="1" spans="1:2" x14ac:dyDescent="0.35">
      <c r="A1" s="1" t="s">
        <v>14</v>
      </c>
      <c r="B1" s="1" t="s">
        <v>15</v>
      </c>
    </row>
    <row r="2" spans="1:2" x14ac:dyDescent="0.35">
      <c r="A2" s="6" t="s">
        <v>2</v>
      </c>
      <c r="B2" s="7">
        <v>1299440</v>
      </c>
    </row>
    <row r="3" spans="1:2" x14ac:dyDescent="0.35">
      <c r="A3" s="5" t="s">
        <v>16</v>
      </c>
      <c r="B3" s="2">
        <v>36210</v>
      </c>
    </row>
    <row r="4" spans="1:2" x14ac:dyDescent="0.35">
      <c r="A4" s="5" t="s">
        <v>17</v>
      </c>
      <c r="B4" s="2">
        <v>787800</v>
      </c>
    </row>
    <row r="5" spans="1:2" x14ac:dyDescent="0.35">
      <c r="A5" s="5" t="s">
        <v>18</v>
      </c>
      <c r="B5" s="2">
        <v>475430</v>
      </c>
    </row>
    <row r="6" spans="1:2" x14ac:dyDescent="0.35">
      <c r="A6" s="6" t="s">
        <v>3</v>
      </c>
      <c r="B6" s="7">
        <v>966270</v>
      </c>
    </row>
    <row r="7" spans="1:2" x14ac:dyDescent="0.35">
      <c r="A7" s="5" t="s">
        <v>19</v>
      </c>
      <c r="B7" s="2">
        <v>228600</v>
      </c>
    </row>
    <row r="8" spans="1:2" x14ac:dyDescent="0.35">
      <c r="A8" s="5" t="s">
        <v>20</v>
      </c>
      <c r="B8" s="2">
        <v>737670</v>
      </c>
    </row>
    <row r="9" spans="1:2" x14ac:dyDescent="0.35">
      <c r="A9" s="6" t="s">
        <v>4</v>
      </c>
      <c r="B9" s="7">
        <v>330031</v>
      </c>
    </row>
    <row r="10" spans="1:2" x14ac:dyDescent="0.35">
      <c r="A10" s="5" t="s">
        <v>19</v>
      </c>
      <c r="B10" s="2">
        <v>55686</v>
      </c>
    </row>
    <row r="11" spans="1:2" x14ac:dyDescent="0.35">
      <c r="A11" s="5" t="s">
        <v>20</v>
      </c>
      <c r="B11" s="2">
        <v>274345</v>
      </c>
    </row>
    <row r="12" spans="1:2" x14ac:dyDescent="0.35">
      <c r="A12" s="6" t="s">
        <v>5</v>
      </c>
      <c r="B12" s="7">
        <v>478332</v>
      </c>
    </row>
    <row r="13" spans="1:2" x14ac:dyDescent="0.35">
      <c r="A13" s="5" t="s">
        <v>21</v>
      </c>
      <c r="B13" s="2">
        <v>104430</v>
      </c>
    </row>
    <row r="14" spans="1:2" x14ac:dyDescent="0.35">
      <c r="A14" s="5" t="s">
        <v>22</v>
      </c>
      <c r="B14" s="2">
        <v>66540</v>
      </c>
    </row>
    <row r="15" spans="1:2" x14ac:dyDescent="0.35">
      <c r="A15" s="5" t="s">
        <v>23</v>
      </c>
      <c r="B15" s="2">
        <v>189852</v>
      </c>
    </row>
    <row r="16" spans="1:2" x14ac:dyDescent="0.35">
      <c r="A16" s="5" t="s">
        <v>24</v>
      </c>
      <c r="B16" s="2">
        <v>53175</v>
      </c>
    </row>
    <row r="17" spans="1:2" x14ac:dyDescent="0.35">
      <c r="A17" s="5" t="s">
        <v>25</v>
      </c>
      <c r="B17" s="2">
        <v>64335</v>
      </c>
    </row>
    <row r="18" spans="1:2" x14ac:dyDescent="0.35">
      <c r="A18" s="6" t="s">
        <v>6</v>
      </c>
      <c r="B18" s="7">
        <v>864370</v>
      </c>
    </row>
    <row r="19" spans="1:2" x14ac:dyDescent="0.35">
      <c r="A19" s="5" t="s">
        <v>26</v>
      </c>
      <c r="B19" s="2">
        <v>555550</v>
      </c>
    </row>
    <row r="20" spans="1:2" x14ac:dyDescent="0.35">
      <c r="A20" s="5" t="s">
        <v>27</v>
      </c>
      <c r="B20" s="2">
        <v>308820</v>
      </c>
    </row>
    <row r="21" spans="1:2" x14ac:dyDescent="0.35">
      <c r="A21" s="6" t="s">
        <v>7</v>
      </c>
      <c r="B21" s="7">
        <v>373180</v>
      </c>
    </row>
    <row r="22" spans="1:2" x14ac:dyDescent="0.35">
      <c r="A22" s="5" t="s">
        <v>26</v>
      </c>
      <c r="B22" s="2">
        <v>311540</v>
      </c>
    </row>
    <row r="23" spans="1:2" x14ac:dyDescent="0.35">
      <c r="A23" s="5" t="s">
        <v>27</v>
      </c>
      <c r="B23" s="2">
        <v>61640</v>
      </c>
    </row>
    <row r="24" spans="1:2" x14ac:dyDescent="0.35">
      <c r="A24" s="6" t="s">
        <v>8</v>
      </c>
      <c r="B24" s="7">
        <v>126400</v>
      </c>
    </row>
    <row r="25" spans="1:2" x14ac:dyDescent="0.35">
      <c r="A25" s="5" t="s">
        <v>26</v>
      </c>
      <c r="B25" s="2">
        <v>126400</v>
      </c>
    </row>
    <row r="26" spans="1:2" x14ac:dyDescent="0.35">
      <c r="A26" s="6" t="s">
        <v>9</v>
      </c>
      <c r="B26" s="7">
        <v>174583</v>
      </c>
    </row>
    <row r="27" spans="1:2" x14ac:dyDescent="0.35">
      <c r="A27" s="5" t="s">
        <v>28</v>
      </c>
      <c r="B27" s="2">
        <v>237</v>
      </c>
    </row>
    <row r="28" spans="1:2" x14ac:dyDescent="0.35">
      <c r="A28" s="5" t="s">
        <v>29</v>
      </c>
      <c r="B28" s="2">
        <v>22036</v>
      </c>
    </row>
    <row r="29" spans="1:2" x14ac:dyDescent="0.35">
      <c r="A29" s="5" t="s">
        <v>30</v>
      </c>
      <c r="B29" s="2">
        <v>152310</v>
      </c>
    </row>
    <row r="30" spans="1:2" x14ac:dyDescent="0.35">
      <c r="A30" s="6" t="s">
        <v>10</v>
      </c>
      <c r="B30" s="7">
        <v>5315685</v>
      </c>
    </row>
    <row r="31" spans="1:2" x14ac:dyDescent="0.35">
      <c r="A31" s="5" t="s">
        <v>31</v>
      </c>
      <c r="B31" s="2">
        <v>1338850</v>
      </c>
    </row>
    <row r="32" spans="1:2" x14ac:dyDescent="0.35">
      <c r="A32" s="5" t="s">
        <v>32</v>
      </c>
      <c r="B32" s="2">
        <v>5602</v>
      </c>
    </row>
    <row r="33" spans="1:2" x14ac:dyDescent="0.35">
      <c r="A33" s="5" t="s">
        <v>33</v>
      </c>
      <c r="B33" s="2">
        <v>167</v>
      </c>
    </row>
    <row r="34" spans="1:2" x14ac:dyDescent="0.35">
      <c r="A34" s="5" t="s">
        <v>34</v>
      </c>
      <c r="B34" s="2">
        <v>1618677</v>
      </c>
    </row>
    <row r="35" spans="1:2" x14ac:dyDescent="0.35">
      <c r="A35" s="5" t="s">
        <v>35</v>
      </c>
      <c r="B35" s="2">
        <v>1746</v>
      </c>
    </row>
    <row r="36" spans="1:2" x14ac:dyDescent="0.35">
      <c r="A36" s="5" t="s">
        <v>36</v>
      </c>
      <c r="B36" s="2">
        <v>29648</v>
      </c>
    </row>
    <row r="37" spans="1:2" x14ac:dyDescent="0.35">
      <c r="A37" s="5" t="s">
        <v>37</v>
      </c>
      <c r="B37" s="2">
        <v>5238</v>
      </c>
    </row>
    <row r="38" spans="1:2" x14ac:dyDescent="0.35">
      <c r="A38" s="5" t="s">
        <v>38</v>
      </c>
      <c r="B38" s="2">
        <v>61888</v>
      </c>
    </row>
    <row r="39" spans="1:2" x14ac:dyDescent="0.35">
      <c r="A39" s="5" t="s">
        <v>39</v>
      </c>
      <c r="B39" s="2">
        <v>29142</v>
      </c>
    </row>
    <row r="40" spans="1:2" x14ac:dyDescent="0.35">
      <c r="A40" s="5" t="s">
        <v>40</v>
      </c>
      <c r="B40" s="2">
        <v>1061404</v>
      </c>
    </row>
    <row r="41" spans="1:2" x14ac:dyDescent="0.35">
      <c r="A41" s="5" t="s">
        <v>41</v>
      </c>
      <c r="B41" s="2">
        <v>1081917</v>
      </c>
    </row>
    <row r="42" spans="1:2" x14ac:dyDescent="0.35">
      <c r="A42" s="5" t="s">
        <v>42</v>
      </c>
      <c r="B42" s="2">
        <v>81406</v>
      </c>
    </row>
    <row r="43" spans="1:2" x14ac:dyDescent="0.35">
      <c r="A43" s="6" t="s">
        <v>11</v>
      </c>
      <c r="B43" s="7">
        <v>16500</v>
      </c>
    </row>
    <row r="44" spans="1:2" x14ac:dyDescent="0.35">
      <c r="A44" s="5" t="s">
        <v>43</v>
      </c>
      <c r="B44" s="2">
        <v>16500</v>
      </c>
    </row>
    <row r="45" spans="1:2" x14ac:dyDescent="0.35">
      <c r="A45" s="6" t="s">
        <v>12</v>
      </c>
      <c r="B45" s="7">
        <v>45630</v>
      </c>
    </row>
    <row r="46" spans="1:2" x14ac:dyDescent="0.35">
      <c r="A46" s="5" t="s">
        <v>43</v>
      </c>
      <c r="B46" s="2">
        <v>45630</v>
      </c>
    </row>
    <row r="47" spans="1:2" x14ac:dyDescent="0.35">
      <c r="A47" s="3" t="s">
        <v>44</v>
      </c>
      <c r="B47" s="4">
        <f>SUM(B45+B43+B30+B26+B24+B21+B18+B12+B9+B6+B2)</f>
        <v>9990421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62B3B9-CD9F-4746-9F2E-80848FF380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BD1524-2899-4EB7-A969-4E1B8FDB189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83C2B96-BA04-49CF-933B-BE9FC44092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Total by Main Group 2025-26 Q4</vt:lpstr>
      <vt:lpstr>Total by SubGroup 2025-26 Q4</vt:lpstr>
      <vt:lpstr>'Total by SubGroup 2025-26 Q4'!Print_Titles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Stoma Appliance Scheme product utilisation data quarterly report – April to June 2026</dc:title>
  <dc:subject>Bladder and Bowel</dc:subject>
  <dc:creator>Australian Government Department of Health, Disability and Ageing</dc:creator>
  <cp:keywords>Medical devices; Health technologies and digital health; Stoma Appliance Scheme</cp:keywords>
  <dc:description/>
  <cp:lastModifiedBy>MASCHKE, Elvia</cp:lastModifiedBy>
  <cp:revision/>
  <cp:lastPrinted>2026-07-21T01:07:28Z</cp:lastPrinted>
  <dcterms:created xsi:type="dcterms:W3CDTF">2024-07-09T05:50:06Z</dcterms:created>
  <dcterms:modified xsi:type="dcterms:W3CDTF">2026-07-21T01:09:17Z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3e8b9-ffed-43a8-b7f4-cc2fa0382d36_Enabled">
    <vt:lpwstr>true</vt:lpwstr>
  </property>
  <property fmtid="{D5CDD505-2E9C-101B-9397-08002B2CF9AE}" pid="3" name="MSIP_Label_7cd3e8b9-ffed-43a8-b7f4-cc2fa0382d36_SetDate">
    <vt:lpwstr>2026-01-15T01:50:13Z</vt:lpwstr>
  </property>
  <property fmtid="{D5CDD505-2E9C-101B-9397-08002B2CF9AE}" pid="4" name="MSIP_Label_7cd3e8b9-ffed-43a8-b7f4-cc2fa0382d36_Method">
    <vt:lpwstr>Privileged</vt:lpwstr>
  </property>
  <property fmtid="{D5CDD505-2E9C-101B-9397-08002B2CF9AE}" pid="5" name="MSIP_Label_7cd3e8b9-ffed-43a8-b7f4-cc2fa0382d36_Name">
    <vt:lpwstr>O</vt:lpwstr>
  </property>
  <property fmtid="{D5CDD505-2E9C-101B-9397-08002B2CF9AE}" pid="6" name="MSIP_Label_7cd3e8b9-ffed-43a8-b7f4-cc2fa0382d36_SiteId">
    <vt:lpwstr>34a3929c-73cf-4954-abfe-147dc3517892</vt:lpwstr>
  </property>
  <property fmtid="{D5CDD505-2E9C-101B-9397-08002B2CF9AE}" pid="7" name="MSIP_Label_7cd3e8b9-ffed-43a8-b7f4-cc2fa0382d36_ActionId">
    <vt:lpwstr>01ae0ed8-379b-4b91-b0c9-6d9c5f81754a</vt:lpwstr>
  </property>
  <property fmtid="{D5CDD505-2E9C-101B-9397-08002B2CF9AE}" pid="8" name="MSIP_Label_7cd3e8b9-ffed-43a8-b7f4-cc2fa0382d36_ContentBits">
    <vt:lpwstr>3</vt:lpwstr>
  </property>
  <property fmtid="{D5CDD505-2E9C-101B-9397-08002B2CF9AE}" pid="9" name="MSIP_Label_7cd3e8b9-ffed-43a8-b7f4-cc2fa0382d36_Tag">
    <vt:lpwstr>10, 0, 1, 1</vt:lpwstr>
  </property>
</Properties>
</file>