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althgov-my.sharepoint.com/personal/christopher_spasenovski_health_gov_au/Documents/Desktop/Web Team/Job Tickets/WEB8562/"/>
    </mc:Choice>
  </mc:AlternateContent>
  <xr:revisionPtr revIDLastSave="0" documentId="8_{3B26ACE7-E1F2-4303-BCBB-0B95D0F1AEAF}" xr6:coauthVersionLast="47" xr6:coauthVersionMax="47" xr10:uidLastSave="{00000000-0000-0000-0000-000000000000}"/>
  <bookViews>
    <workbookView xWindow="-108" yWindow="-108" windowWidth="23256" windowHeight="13896" xr2:uid="{3731AA4E-3906-4D5B-94CF-31CD058A8B79}"/>
  </bookViews>
  <sheets>
    <sheet name="Sheet1" sheetId="2" r:id="rId1"/>
  </sheets>
  <definedNames>
    <definedName name="_xlnm.Print_Area" localSheetId="0">Sheet1!$A$1:$G$39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G25" i="2"/>
  <c r="G15" i="2"/>
  <c r="G11" i="2"/>
  <c r="G8" i="2"/>
</calcChain>
</file>

<file path=xl/sharedStrings.xml><?xml version="1.0" encoding="utf-8"?>
<sst xmlns="http://schemas.openxmlformats.org/spreadsheetml/2006/main" count="126" uniqueCount="92">
  <si>
    <t>Aged Care Capital Assistance Program - Critical Infrastructure Projects (GO6332) - List of Grant Allocations by State/Territory</t>
  </si>
  <si>
    <t>State</t>
  </si>
  <si>
    <t>Category</t>
  </si>
  <si>
    <t>Provider</t>
  </si>
  <si>
    <t>Service</t>
  </si>
  <si>
    <t>Town/Suburb</t>
  </si>
  <si>
    <t>Modified Monash Model (2023)</t>
  </si>
  <si>
    <t>Grant
(GST-exclusive)</t>
  </si>
  <si>
    <t>NSW</t>
  </si>
  <si>
    <t>OCP</t>
  </si>
  <si>
    <t>Illaroo Co-operative Aboriginal Corporation</t>
  </si>
  <si>
    <t>Rose Mumbler Village</t>
  </si>
  <si>
    <t>North Nowra</t>
  </si>
  <si>
    <t>Illawarra Retirement Trust</t>
  </si>
  <si>
    <t xml:space="preserve">Marco Polo Unanderra Aged Care Centre </t>
  </si>
  <si>
    <t>Unanderra</t>
  </si>
  <si>
    <t>Ministry of Health</t>
  </si>
  <si>
    <t xml:space="preserve">Bombala Multi-Purpose Service </t>
  </si>
  <si>
    <t>Bombala</t>
  </si>
  <si>
    <t>Respect Group Limited</t>
  </si>
  <si>
    <t>Hudson House</t>
  </si>
  <si>
    <t>Cooma</t>
  </si>
  <si>
    <t>The Frank Whiddon Masonic Homes of New South Wales</t>
  </si>
  <si>
    <t>Narraburra Lodge</t>
  </si>
  <si>
    <t>Temora</t>
  </si>
  <si>
    <t>NSW Total</t>
  </si>
  <si>
    <t>NT</t>
  </si>
  <si>
    <t>Australian Regional and Remote Community Services Limited</t>
  </si>
  <si>
    <t>Multiple - Alice Springs</t>
  </si>
  <si>
    <t>Alice Springs</t>
  </si>
  <si>
    <t>Thamarrurr Development Corporation Limited</t>
  </si>
  <si>
    <t>Thamarrurr Aged Care</t>
  </si>
  <si>
    <t>Wadeye</t>
  </si>
  <si>
    <t>NT Total</t>
  </si>
  <si>
    <t>QLD</t>
  </si>
  <si>
    <t>Selectability Ltd.</t>
  </si>
  <si>
    <t>Kuba Natha Hostel</t>
  </si>
  <si>
    <t>Mornington Island</t>
  </si>
  <si>
    <t>Kukatja Place</t>
  </si>
  <si>
    <t>Normanton</t>
  </si>
  <si>
    <t>Ngooderi House</t>
  </si>
  <si>
    <t>Doomadgee</t>
  </si>
  <si>
    <t>QLD Total</t>
  </si>
  <si>
    <t>SA</t>
  </si>
  <si>
    <t>EOI</t>
  </si>
  <si>
    <t>Aged Care and Housing Group Incorporated</t>
  </si>
  <si>
    <t>New service – Dover Gardens Residential Aged Care Home</t>
  </si>
  <si>
    <t>Dover Gardens</t>
  </si>
  <si>
    <t>Amber Aged Care Inc</t>
  </si>
  <si>
    <t>Paradise</t>
  </si>
  <si>
    <t>Estia Investments Pty Ltd</t>
  </si>
  <si>
    <t>Estia Health Salisbury</t>
  </si>
  <si>
    <t>Salisbury</t>
  </si>
  <si>
    <t>Franciscan Sisters of the Heart of Jesus Inc</t>
  </si>
  <si>
    <t>St Raphael’s Home for the Aged</t>
  </si>
  <si>
    <t>Lockleys</t>
  </si>
  <si>
    <t>Serbian Community Welfare Association of SA Inc.</t>
  </si>
  <si>
    <t>Pennwood Kings Park</t>
  </si>
  <si>
    <t>Kings Park</t>
  </si>
  <si>
    <t>Helping Hand Aged Care Incorporated</t>
  </si>
  <si>
    <t>Copperhouse Court Hostel</t>
  </si>
  <si>
    <t>Whyalla</t>
  </si>
  <si>
    <t>Yeltana Nursing Home</t>
  </si>
  <si>
    <t>Jallara Homes</t>
  </si>
  <si>
    <t>Meningie</t>
  </si>
  <si>
    <t>Walara Incorporated</t>
  </si>
  <si>
    <t>Ardrossan Seaview</t>
  </si>
  <si>
    <t>Ardrossan</t>
  </si>
  <si>
    <t>SA Total</t>
  </si>
  <si>
    <t>WA</t>
  </si>
  <si>
    <t>EC</t>
  </si>
  <si>
    <t>Maurice Zeffert Home (Inc)</t>
  </si>
  <si>
    <t>David, Gita and Michael Hoffman Nursing Home</t>
  </si>
  <si>
    <t>Yokine</t>
  </si>
  <si>
    <t>Ngangganawili Aboriginal Community Controlled Health and Medical Services Aboriginal Corporation</t>
  </si>
  <si>
    <t>Ngangganawili Aboriginal Health Services</t>
  </si>
  <si>
    <t>Wiluna</t>
  </si>
  <si>
    <t>St Bartholemew's House Inc</t>
  </si>
  <si>
    <t>Brown Street Aged Care</t>
  </si>
  <si>
    <t>East Perth</t>
  </si>
  <si>
    <t>Yaandina Community Services Limited</t>
  </si>
  <si>
    <t xml:space="preserve">Yaandina Aged Care Centre </t>
  </si>
  <si>
    <t>Roebourne</t>
  </si>
  <si>
    <t>Yura Yungi Medical Service Aboriginal Corporation</t>
  </si>
  <si>
    <t>Menkawum Ngurra Aged Care</t>
  </si>
  <si>
    <t>Halls Creek</t>
  </si>
  <si>
    <t>WA Total</t>
  </si>
  <si>
    <t>Total GO6332</t>
  </si>
  <si>
    <t>Category Key</t>
  </si>
  <si>
    <t>Election Commitment</t>
  </si>
  <si>
    <t xml:space="preserve">Expression of Interest </t>
  </si>
  <si>
    <t>Other Critical Pathway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</si>
</sst>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"/>
    <numFmt numFmtId="165" formatCode="_-&quot;$&quot;* #,##0_-;\-&quot;$&quot;* #,##0_-;_-&quot;$&quot;* &quot;-&quot;??_-;_-@_-"/>
  </numFmts>
  <fonts count="13" x14ac:knownFonts="1">
    <font>
      <sz val="11"/>
      <color theme="1"/>
      <name val="Aptos Narrow"/>
      <family val="2"/>
      <scheme val="minor"/>
    </font>
    <font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0"/>
      <color rgb="FFFFFFFF"/>
      <name val="Aptos"/>
      <family val="2"/>
    </font>
    <font>
      <b/>
      <sz val="14"/>
      <color rgb="FFFFFFFF"/>
      <name val="Aptos"/>
      <family val="2"/>
    </font>
    <font>
      <b/>
      <sz val="11"/>
      <color rgb="FFFFFFFF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b/>
      <sz val="8"/>
      <color rgb="FF000000"/>
      <name val="Aptos"/>
      <family val="2"/>
    </font>
    <font>
      <sz val="8"/>
      <color rgb="FF000000"/>
      <name val="Aptos"/>
      <family val="2"/>
    </font>
    <font>
      <u/>
      <sz val="8"/>
      <color rgb="FF000000"/>
      <name val="Aptos"/>
      <family val="2"/>
    </font>
    <font>
      <sz val="8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D9E2F3"/>
      </top>
      <bottom/>
      <diagonal/>
    </border>
    <border>
      <left style="thin">
        <color rgb="FFD9E2F3"/>
      </left>
      <right style="thin">
        <color rgb="FFD9E2F3"/>
      </right>
      <top/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/>
      <diagonal/>
    </border>
    <border>
      <left style="thin">
        <color rgb="FFD9E2F3"/>
      </left>
      <right/>
      <top style="thin">
        <color rgb="FFD9E2F3"/>
      </top>
      <bottom/>
      <diagonal/>
    </border>
    <border>
      <left style="thin">
        <color rgb="FFD9E2F3"/>
      </left>
      <right style="thin">
        <color rgb="FF9EADCC"/>
      </right>
      <top style="thin">
        <color rgb="FFD9E2F3"/>
      </top>
      <bottom style="thin">
        <color rgb="FFD9E2F3"/>
      </bottom>
      <diagonal/>
    </border>
    <border>
      <left style="thin">
        <color rgb="FFD9E2F3"/>
      </left>
      <right style="thin">
        <color rgb="FF9EADCC"/>
      </right>
      <top/>
      <bottom style="thin">
        <color rgb="FFD9E2F3"/>
      </bottom>
      <diagonal/>
    </border>
    <border>
      <left style="thin">
        <color rgb="FF9EADCC"/>
      </left>
      <right style="thin">
        <color rgb="FFD9E2F3"/>
      </right>
      <top style="thin">
        <color rgb="FFD9E2F3"/>
      </top>
      <bottom style="medium">
        <color rgb="FF1F3763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medium">
        <color rgb="FF1F3763"/>
      </bottom>
      <diagonal/>
    </border>
    <border>
      <left style="thin">
        <color rgb="FFD9E2F3"/>
      </left>
      <right style="thin">
        <color rgb="FF9EADCC"/>
      </right>
      <top style="thin">
        <color rgb="FFD9E2F3"/>
      </top>
      <bottom style="medium">
        <color rgb="FF1F3763"/>
      </bottom>
      <diagonal/>
    </border>
    <border>
      <left style="thin">
        <color rgb="FF9EADCC"/>
      </left>
      <right style="thin">
        <color rgb="FFD9E2F3"/>
      </right>
      <top style="thin">
        <color rgb="FFD9E2F3"/>
      </top>
      <bottom/>
      <diagonal/>
    </border>
    <border>
      <left style="thin">
        <color rgb="FFD9E2F3"/>
      </left>
      <right style="thin">
        <color rgb="FF9EADCC"/>
      </right>
      <top style="thin">
        <color rgb="FFD9E2F3"/>
      </top>
      <bottom/>
      <diagonal/>
    </border>
    <border>
      <left style="thin">
        <color rgb="FF9EADCC"/>
      </left>
      <right style="thin">
        <color rgb="FFD9E2F3"/>
      </right>
      <top style="medium">
        <color rgb="FF5B9BD5"/>
      </top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medium">
        <color rgb="FF5B9BD5"/>
      </top>
      <bottom style="thin">
        <color rgb="FFD9E2F3"/>
      </bottom>
      <diagonal/>
    </border>
    <border>
      <left style="thin">
        <color rgb="FFD9E2F3"/>
      </left>
      <right style="thin">
        <color rgb="FF9EADCC"/>
      </right>
      <top style="medium">
        <color rgb="FF5B9BD5"/>
      </top>
      <bottom style="thin">
        <color rgb="FFD9E2F3"/>
      </bottom>
      <diagonal/>
    </border>
    <border>
      <left style="thin">
        <color rgb="FF9EADCC"/>
      </left>
      <right style="thin">
        <color rgb="FFD9E2F3"/>
      </right>
      <top style="medium">
        <color rgb="FF5B9BD5"/>
      </top>
      <bottom/>
      <diagonal/>
    </border>
    <border>
      <left style="thin">
        <color rgb="FFD9E2F3"/>
      </left>
      <right style="thin">
        <color rgb="FFD9E2F3"/>
      </right>
      <top style="medium">
        <color rgb="FF5B9BD5"/>
      </top>
      <bottom/>
      <diagonal/>
    </border>
    <border>
      <left style="thin">
        <color rgb="FFD9E2F3"/>
      </left>
      <right style="thin">
        <color rgb="FF9EADCC"/>
      </right>
      <top style="medium">
        <color rgb="FF5B9BD5"/>
      </top>
      <bottom/>
      <diagonal/>
    </border>
    <border>
      <left style="thin">
        <color rgb="FF9EADCC"/>
      </left>
      <right/>
      <top style="thin">
        <color rgb="FF9EADCC"/>
      </top>
      <bottom style="thin">
        <color rgb="FFD9E2F3"/>
      </bottom>
      <diagonal/>
    </border>
    <border>
      <left/>
      <right/>
      <top style="thin">
        <color rgb="FF9EADCC"/>
      </top>
      <bottom style="thin">
        <color rgb="FFD9E2F3"/>
      </bottom>
      <diagonal/>
    </border>
    <border>
      <left/>
      <right style="thin">
        <color rgb="FF9EADCC"/>
      </right>
      <top style="thin">
        <color rgb="FF9EADCC"/>
      </top>
      <bottom style="thin">
        <color rgb="FFD9E2F3"/>
      </bottom>
      <diagonal/>
    </border>
    <border>
      <left/>
      <right style="thin">
        <color rgb="FF9EADCC"/>
      </right>
      <top style="thin">
        <color rgb="FFD9E2F3"/>
      </top>
      <bottom/>
      <diagonal/>
    </border>
    <border>
      <left style="thin">
        <color rgb="FF9EADCC"/>
      </left>
      <right style="thin">
        <color rgb="FFD9E2F3"/>
      </right>
      <top style="medium">
        <color rgb="FF1F3763"/>
      </top>
      <bottom/>
      <diagonal/>
    </border>
    <border>
      <left style="thin">
        <color rgb="FF9EADCC"/>
      </left>
      <right style="thin">
        <color rgb="FFD9E2F3"/>
      </right>
      <top/>
      <bottom/>
      <diagonal/>
    </border>
    <border>
      <left style="thin">
        <color rgb="FF9EADCC"/>
      </left>
      <right style="thin">
        <color rgb="FFD9E2F3"/>
      </right>
      <top/>
      <bottom style="medium">
        <color rgb="FF5B9BD5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6" fontId="0" fillId="0" borderId="0" xfId="0" applyNumberFormat="1"/>
    <xf numFmtId="44" fontId="0" fillId="0" borderId="0" xfId="1" applyFont="1"/>
    <xf numFmtId="8" fontId="0" fillId="0" borderId="0" xfId="0" applyNumberFormat="1"/>
    <xf numFmtId="0" fontId="3" fillId="0" borderId="0" xfId="0" applyFont="1"/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" fontId="8" fillId="0" borderId="2" xfId="0" applyNumberFormat="1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1" fontId="8" fillId="0" borderId="3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" fontId="8" fillId="0" borderId="4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top" wrapText="1"/>
    </xf>
    <xf numFmtId="164" fontId="7" fillId="3" borderId="15" xfId="0" applyNumberFormat="1" applyFont="1" applyFill="1" applyBorder="1" applyAlignment="1">
      <alignment horizontal="right" vertical="top" wrapText="1"/>
    </xf>
    <xf numFmtId="0" fontId="7" fillId="3" borderId="16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vertical="top" wrapText="1"/>
    </xf>
    <xf numFmtId="164" fontId="7" fillId="3" borderId="18" xfId="0" applyNumberFormat="1" applyFont="1" applyFill="1" applyBorder="1" applyAlignment="1">
      <alignment horizontal="right" vertical="top" wrapText="1"/>
    </xf>
    <xf numFmtId="165" fontId="6" fillId="2" borderId="12" xfId="1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top"/>
    </xf>
    <xf numFmtId="1" fontId="10" fillId="4" borderId="0" xfId="0" applyNumberFormat="1" applyFont="1" applyFill="1" applyAlignment="1">
      <alignment horizontal="center" vertical="top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164" fontId="10" fillId="4" borderId="0" xfId="0" applyNumberFormat="1" applyFont="1" applyFill="1" applyAlignment="1">
      <alignment horizontal="right" vertical="top"/>
    </xf>
    <xf numFmtId="164" fontId="1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right" vertical="center" wrapText="1"/>
    </xf>
    <xf numFmtId="165" fontId="9" fillId="4" borderId="0" xfId="1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0" fillId="4" borderId="0" xfId="0" applyFont="1" applyFill="1" applyAlignment="1">
      <alignment horizontal="center" vertical="center"/>
    </xf>
    <xf numFmtId="1" fontId="7" fillId="3" borderId="14" xfId="0" applyNumberFormat="1" applyFont="1" applyFill="1" applyBorder="1" applyAlignment="1">
      <alignment horizontal="center" vertical="top" wrapText="1"/>
    </xf>
    <xf numFmtId="1" fontId="7" fillId="3" borderId="17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2EFDA"/>
      <color rgb="FFFFF2CC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01FCF-4800-477F-80D7-0E6BAA127E47}">
  <sheetPr>
    <pageSetUpPr fitToPage="1"/>
  </sheetPr>
  <dimension ref="A1:N44"/>
  <sheetViews>
    <sheetView showGridLines="0" tabSelected="1" zoomScaleNormal="100" workbookViewId="0">
      <selection activeCell="J30" sqref="J30"/>
    </sheetView>
  </sheetViews>
  <sheetFormatPr defaultRowHeight="15" customHeight="1" x14ac:dyDescent="0.3"/>
  <cols>
    <col min="1" max="1" width="10.109375" customWidth="1"/>
    <col min="2" max="2" width="11.109375" customWidth="1"/>
    <col min="3" max="3" width="38.88671875" customWidth="1"/>
    <col min="4" max="4" width="35.109375" customWidth="1"/>
    <col min="5" max="6" width="17.5546875" customWidth="1"/>
    <col min="7" max="7" width="19.44140625" customWidth="1"/>
  </cols>
  <sheetData>
    <row r="1" spans="1:14" ht="18" x14ac:dyDescent="0.35">
      <c r="A1" s="47" t="s">
        <v>0</v>
      </c>
      <c r="B1" s="48"/>
      <c r="C1" s="48"/>
      <c r="D1" s="48"/>
      <c r="E1" s="48"/>
      <c r="F1" s="48"/>
      <c r="G1" s="49"/>
      <c r="H1" s="1"/>
      <c r="I1" s="1"/>
      <c r="J1" s="1"/>
      <c r="K1" s="1"/>
      <c r="L1" s="1"/>
      <c r="M1" s="1"/>
      <c r="N1" s="1"/>
    </row>
    <row r="2" spans="1:14" s="5" customFormat="1" ht="28.2" thickBot="1" x14ac:dyDescent="0.45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2" t="s">
        <v>7</v>
      </c>
    </row>
    <row r="3" spans="1:14" s="5" customFormat="1" ht="19.8" x14ac:dyDescent="0.4">
      <c r="A3" s="51" t="s">
        <v>8</v>
      </c>
      <c r="B3" s="6" t="s">
        <v>9</v>
      </c>
      <c r="C3" s="7" t="s">
        <v>10</v>
      </c>
      <c r="D3" s="7" t="s">
        <v>11</v>
      </c>
      <c r="E3" s="6" t="s">
        <v>12</v>
      </c>
      <c r="F3" s="8">
        <v>3</v>
      </c>
      <c r="G3" s="9">
        <v>3000000</v>
      </c>
    </row>
    <row r="4" spans="1:14" s="5" customFormat="1" ht="19.8" x14ac:dyDescent="0.4">
      <c r="A4" s="52"/>
      <c r="B4" s="10" t="s">
        <v>9</v>
      </c>
      <c r="C4" s="11" t="s">
        <v>13</v>
      </c>
      <c r="D4" s="11" t="s">
        <v>14</v>
      </c>
      <c r="E4" s="10" t="s">
        <v>15</v>
      </c>
      <c r="F4" s="12">
        <v>1</v>
      </c>
      <c r="G4" s="13">
        <v>15886239</v>
      </c>
    </row>
    <row r="5" spans="1:14" s="5" customFormat="1" ht="19.8" x14ac:dyDescent="0.4">
      <c r="A5" s="52"/>
      <c r="B5" s="10" t="s">
        <v>9</v>
      </c>
      <c r="C5" s="11" t="s">
        <v>16</v>
      </c>
      <c r="D5" s="11" t="s">
        <v>17</v>
      </c>
      <c r="E5" s="10" t="s">
        <v>18</v>
      </c>
      <c r="F5" s="12">
        <v>5</v>
      </c>
      <c r="G5" s="13">
        <v>25000000</v>
      </c>
    </row>
    <row r="6" spans="1:14" s="5" customFormat="1" ht="19.8" x14ac:dyDescent="0.4">
      <c r="A6" s="52"/>
      <c r="B6" s="10" t="s">
        <v>9</v>
      </c>
      <c r="C6" s="11" t="s">
        <v>19</v>
      </c>
      <c r="D6" s="11" t="s">
        <v>20</v>
      </c>
      <c r="E6" s="10" t="s">
        <v>21</v>
      </c>
      <c r="F6" s="12">
        <v>4</v>
      </c>
      <c r="G6" s="13">
        <v>5067500</v>
      </c>
    </row>
    <row r="7" spans="1:14" s="5" customFormat="1" ht="28.2" thickBot="1" x14ac:dyDescent="0.45">
      <c r="A7" s="53"/>
      <c r="B7" s="14" t="s">
        <v>9</v>
      </c>
      <c r="C7" s="15" t="s">
        <v>22</v>
      </c>
      <c r="D7" s="15" t="s">
        <v>23</v>
      </c>
      <c r="E7" s="14" t="s">
        <v>24</v>
      </c>
      <c r="F7" s="16">
        <v>5</v>
      </c>
      <c r="G7" s="17">
        <v>19500000</v>
      </c>
    </row>
    <row r="8" spans="1:14" s="5" customFormat="1" ht="19.8" x14ac:dyDescent="0.4">
      <c r="A8" s="23"/>
      <c r="B8" s="24"/>
      <c r="C8" s="25"/>
      <c r="D8" s="25"/>
      <c r="E8" s="24"/>
      <c r="F8" s="42" t="s">
        <v>25</v>
      </c>
      <c r="G8" s="26">
        <f>SUM(G3:G7)</f>
        <v>68453739</v>
      </c>
    </row>
    <row r="9" spans="1:14" s="5" customFormat="1" ht="27.6" x14ac:dyDescent="0.4">
      <c r="A9" s="54" t="s">
        <v>26</v>
      </c>
      <c r="B9" s="6" t="s">
        <v>9</v>
      </c>
      <c r="C9" s="7" t="s">
        <v>27</v>
      </c>
      <c r="D9" s="7" t="s">
        <v>28</v>
      </c>
      <c r="E9" s="6" t="s">
        <v>29</v>
      </c>
      <c r="F9" s="8">
        <v>6</v>
      </c>
      <c r="G9" s="9">
        <v>1000000</v>
      </c>
    </row>
    <row r="10" spans="1:14" s="5" customFormat="1" ht="20.399999999999999" thickBot="1" x14ac:dyDescent="0.45">
      <c r="A10" s="53"/>
      <c r="B10" s="14" t="s">
        <v>9</v>
      </c>
      <c r="C10" s="15" t="s">
        <v>30</v>
      </c>
      <c r="D10" s="15" t="s">
        <v>31</v>
      </c>
      <c r="E10" s="14" t="s">
        <v>32</v>
      </c>
      <c r="F10" s="16">
        <v>7</v>
      </c>
      <c r="G10" s="17">
        <v>14618606</v>
      </c>
    </row>
    <row r="11" spans="1:14" s="5" customFormat="1" ht="19.8" x14ac:dyDescent="0.4">
      <c r="A11" s="23"/>
      <c r="B11" s="24"/>
      <c r="C11" s="25"/>
      <c r="D11" s="25"/>
      <c r="E11" s="24"/>
      <c r="F11" s="42" t="s">
        <v>33</v>
      </c>
      <c r="G11" s="26">
        <f>SUM(G9:G10)</f>
        <v>15618606</v>
      </c>
    </row>
    <row r="12" spans="1:14" s="5" customFormat="1" ht="19.8" x14ac:dyDescent="0.4">
      <c r="A12" s="54" t="s">
        <v>34</v>
      </c>
      <c r="B12" s="6" t="s">
        <v>9</v>
      </c>
      <c r="C12" s="7" t="s">
        <v>35</v>
      </c>
      <c r="D12" s="7" t="s">
        <v>36</v>
      </c>
      <c r="E12" s="6" t="s">
        <v>37</v>
      </c>
      <c r="F12" s="8">
        <v>7</v>
      </c>
      <c r="G12" s="9">
        <v>9000000</v>
      </c>
    </row>
    <row r="13" spans="1:14" s="5" customFormat="1" ht="19.8" x14ac:dyDescent="0.4">
      <c r="A13" s="52"/>
      <c r="B13" s="10" t="s">
        <v>9</v>
      </c>
      <c r="C13" s="11" t="s">
        <v>35</v>
      </c>
      <c r="D13" s="11" t="s">
        <v>38</v>
      </c>
      <c r="E13" s="10" t="s">
        <v>39</v>
      </c>
      <c r="F13" s="12">
        <v>7</v>
      </c>
      <c r="G13" s="13">
        <v>4750000</v>
      </c>
    </row>
    <row r="14" spans="1:14" s="5" customFormat="1" ht="20.399999999999999" thickBot="1" x14ac:dyDescent="0.45">
      <c r="A14" s="53"/>
      <c r="B14" s="14" t="s">
        <v>9</v>
      </c>
      <c r="C14" s="15" t="s">
        <v>35</v>
      </c>
      <c r="D14" s="15" t="s">
        <v>40</v>
      </c>
      <c r="E14" s="14" t="s">
        <v>41</v>
      </c>
      <c r="F14" s="16">
        <v>7</v>
      </c>
      <c r="G14" s="17">
        <v>5000000</v>
      </c>
    </row>
    <row r="15" spans="1:14" s="5" customFormat="1" ht="19.8" x14ac:dyDescent="0.4">
      <c r="A15" s="23"/>
      <c r="B15" s="24"/>
      <c r="C15" s="25"/>
      <c r="D15" s="25"/>
      <c r="E15" s="24"/>
      <c r="F15" s="42" t="s">
        <v>42</v>
      </c>
      <c r="G15" s="26">
        <f>SUM(G12:G14)</f>
        <v>18750000</v>
      </c>
    </row>
    <row r="16" spans="1:14" s="5" customFormat="1" ht="27.6" x14ac:dyDescent="0.4">
      <c r="A16" s="54" t="s">
        <v>43</v>
      </c>
      <c r="B16" s="6" t="s">
        <v>44</v>
      </c>
      <c r="C16" s="18" t="s">
        <v>45</v>
      </c>
      <c r="D16" s="18" t="s">
        <v>46</v>
      </c>
      <c r="E16" s="6" t="s">
        <v>47</v>
      </c>
      <c r="F16" s="8">
        <v>1</v>
      </c>
      <c r="G16" s="9">
        <v>17603930</v>
      </c>
    </row>
    <row r="17" spans="1:7" s="5" customFormat="1" ht="19.8" x14ac:dyDescent="0.4">
      <c r="A17" s="52"/>
      <c r="B17" s="10" t="s">
        <v>44</v>
      </c>
      <c r="C17" s="19" t="s">
        <v>48</v>
      </c>
      <c r="D17" s="19" t="s">
        <v>48</v>
      </c>
      <c r="E17" s="10" t="s">
        <v>49</v>
      </c>
      <c r="F17" s="12">
        <v>1</v>
      </c>
      <c r="G17" s="13">
        <v>10417000</v>
      </c>
    </row>
    <row r="18" spans="1:7" s="5" customFormat="1" ht="19.8" x14ac:dyDescent="0.4">
      <c r="A18" s="52"/>
      <c r="B18" s="10" t="s">
        <v>44</v>
      </c>
      <c r="C18" s="19" t="s">
        <v>50</v>
      </c>
      <c r="D18" s="19" t="s">
        <v>51</v>
      </c>
      <c r="E18" s="10" t="s">
        <v>52</v>
      </c>
      <c r="F18" s="12">
        <v>1</v>
      </c>
      <c r="G18" s="13">
        <v>5000000</v>
      </c>
    </row>
    <row r="19" spans="1:7" s="5" customFormat="1" ht="19.8" x14ac:dyDescent="0.4">
      <c r="A19" s="52"/>
      <c r="B19" s="10" t="s">
        <v>44</v>
      </c>
      <c r="C19" s="19" t="s">
        <v>53</v>
      </c>
      <c r="D19" s="19" t="s">
        <v>54</v>
      </c>
      <c r="E19" s="10" t="s">
        <v>55</v>
      </c>
      <c r="F19" s="12">
        <v>1</v>
      </c>
      <c r="G19" s="13">
        <v>493070</v>
      </c>
    </row>
    <row r="20" spans="1:7" s="5" customFormat="1" ht="27.6" x14ac:dyDescent="0.4">
      <c r="A20" s="52"/>
      <c r="B20" s="10" t="s">
        <v>44</v>
      </c>
      <c r="C20" s="19" t="s">
        <v>56</v>
      </c>
      <c r="D20" s="19" t="s">
        <v>57</v>
      </c>
      <c r="E20" s="10" t="s">
        <v>58</v>
      </c>
      <c r="F20" s="12">
        <v>1</v>
      </c>
      <c r="G20" s="13">
        <v>1000000</v>
      </c>
    </row>
    <row r="21" spans="1:7" s="5" customFormat="1" ht="19.8" x14ac:dyDescent="0.4">
      <c r="A21" s="52"/>
      <c r="B21" s="10" t="s">
        <v>9</v>
      </c>
      <c r="C21" s="11" t="s">
        <v>59</v>
      </c>
      <c r="D21" s="11" t="s">
        <v>60</v>
      </c>
      <c r="E21" s="10" t="s">
        <v>61</v>
      </c>
      <c r="F21" s="12">
        <v>3</v>
      </c>
      <c r="G21" s="13">
        <v>4505260</v>
      </c>
    </row>
    <row r="22" spans="1:7" s="5" customFormat="1" ht="19.8" x14ac:dyDescent="0.4">
      <c r="A22" s="52"/>
      <c r="B22" s="10" t="s">
        <v>9</v>
      </c>
      <c r="C22" s="11" t="s">
        <v>59</v>
      </c>
      <c r="D22" s="11" t="s">
        <v>62</v>
      </c>
      <c r="E22" s="10" t="s">
        <v>61</v>
      </c>
      <c r="F22" s="12">
        <v>3</v>
      </c>
      <c r="G22" s="13">
        <v>15139740</v>
      </c>
    </row>
    <row r="23" spans="1:7" s="5" customFormat="1" ht="19.8" x14ac:dyDescent="0.4">
      <c r="A23" s="52"/>
      <c r="B23" s="10" t="s">
        <v>9</v>
      </c>
      <c r="C23" s="11" t="s">
        <v>19</v>
      </c>
      <c r="D23" s="11" t="s">
        <v>63</v>
      </c>
      <c r="E23" s="10" t="s">
        <v>64</v>
      </c>
      <c r="F23" s="12">
        <v>5</v>
      </c>
      <c r="G23" s="13">
        <v>7500000</v>
      </c>
    </row>
    <row r="24" spans="1:7" s="5" customFormat="1" ht="20.399999999999999" thickBot="1" x14ac:dyDescent="0.45">
      <c r="A24" s="53"/>
      <c r="B24" s="14" t="s">
        <v>9</v>
      </c>
      <c r="C24" s="15" t="s">
        <v>65</v>
      </c>
      <c r="D24" s="15" t="s">
        <v>66</v>
      </c>
      <c r="E24" s="14" t="s">
        <v>67</v>
      </c>
      <c r="F24" s="16">
        <v>5</v>
      </c>
      <c r="G24" s="17">
        <v>20600000</v>
      </c>
    </row>
    <row r="25" spans="1:7" s="5" customFormat="1" ht="19.8" x14ac:dyDescent="0.4">
      <c r="A25" s="23"/>
      <c r="B25" s="24"/>
      <c r="C25" s="25"/>
      <c r="D25" s="25"/>
      <c r="E25" s="24"/>
      <c r="F25" s="42" t="s">
        <v>68</v>
      </c>
      <c r="G25" s="26">
        <f>SUM(G16:G24)</f>
        <v>82259000</v>
      </c>
    </row>
    <row r="26" spans="1:7" s="5" customFormat="1" ht="27.6" x14ac:dyDescent="0.4">
      <c r="A26" s="54" t="s">
        <v>69</v>
      </c>
      <c r="B26" s="6" t="s">
        <v>70</v>
      </c>
      <c r="C26" s="7" t="s">
        <v>71</v>
      </c>
      <c r="D26" s="7" t="s">
        <v>72</v>
      </c>
      <c r="E26" s="6" t="s">
        <v>73</v>
      </c>
      <c r="F26" s="8">
        <v>1</v>
      </c>
      <c r="G26" s="9">
        <v>150000</v>
      </c>
    </row>
    <row r="27" spans="1:7" s="5" customFormat="1" ht="41.4" x14ac:dyDescent="0.4">
      <c r="A27" s="52"/>
      <c r="B27" s="10" t="s">
        <v>9</v>
      </c>
      <c r="C27" s="11" t="s">
        <v>74</v>
      </c>
      <c r="D27" s="11" t="s">
        <v>75</v>
      </c>
      <c r="E27" s="10" t="s">
        <v>76</v>
      </c>
      <c r="F27" s="12">
        <v>7</v>
      </c>
      <c r="G27" s="13">
        <v>648935</v>
      </c>
    </row>
    <row r="28" spans="1:7" s="5" customFormat="1" ht="19.8" x14ac:dyDescent="0.4">
      <c r="A28" s="52"/>
      <c r="B28" s="10" t="s">
        <v>9</v>
      </c>
      <c r="C28" s="11" t="s">
        <v>77</v>
      </c>
      <c r="D28" s="11" t="s">
        <v>78</v>
      </c>
      <c r="E28" s="10" t="s">
        <v>79</v>
      </c>
      <c r="F28" s="12">
        <v>1</v>
      </c>
      <c r="G28" s="13">
        <v>30000000</v>
      </c>
    </row>
    <row r="29" spans="1:7" s="5" customFormat="1" ht="19.8" x14ac:dyDescent="0.4">
      <c r="A29" s="52"/>
      <c r="B29" s="10" t="s">
        <v>9</v>
      </c>
      <c r="C29" s="11" t="s">
        <v>80</v>
      </c>
      <c r="D29" s="11" t="s">
        <v>81</v>
      </c>
      <c r="E29" s="10" t="s">
        <v>82</v>
      </c>
      <c r="F29" s="12">
        <v>6</v>
      </c>
      <c r="G29" s="13">
        <v>560042</v>
      </c>
    </row>
    <row r="30" spans="1:7" s="5" customFormat="1" ht="19.8" x14ac:dyDescent="0.4">
      <c r="A30" s="52"/>
      <c r="B30" s="10" t="s">
        <v>9</v>
      </c>
      <c r="C30" s="11" t="s">
        <v>80</v>
      </c>
      <c r="D30" s="11" t="s">
        <v>81</v>
      </c>
      <c r="E30" s="10" t="s">
        <v>82</v>
      </c>
      <c r="F30" s="12">
        <v>6</v>
      </c>
      <c r="G30" s="13">
        <v>3600452</v>
      </c>
    </row>
    <row r="31" spans="1:7" s="5" customFormat="1" ht="28.2" thickBot="1" x14ac:dyDescent="0.45">
      <c r="A31" s="53"/>
      <c r="B31" s="14" t="s">
        <v>9</v>
      </c>
      <c r="C31" s="15" t="s">
        <v>83</v>
      </c>
      <c r="D31" s="15" t="s">
        <v>84</v>
      </c>
      <c r="E31" s="14" t="s">
        <v>85</v>
      </c>
      <c r="F31" s="16">
        <v>7</v>
      </c>
      <c r="G31" s="17">
        <v>2489750</v>
      </c>
    </row>
    <row r="32" spans="1:7" s="5" customFormat="1" ht="19.8" x14ac:dyDescent="0.4">
      <c r="A32" s="27"/>
      <c r="B32" s="28"/>
      <c r="C32" s="29"/>
      <c r="D32" s="29"/>
      <c r="E32" s="28"/>
      <c r="F32" s="43" t="s">
        <v>86</v>
      </c>
      <c r="G32" s="30">
        <f>SUM(G26:G31)</f>
        <v>37449179</v>
      </c>
    </row>
    <row r="33" spans="1:7" s="5" customFormat="1" ht="38.4" customHeight="1" x14ac:dyDescent="0.4">
      <c r="A33" s="44" t="s">
        <v>87</v>
      </c>
      <c r="B33" s="45"/>
      <c r="C33" s="45"/>
      <c r="D33" s="45"/>
      <c r="E33" s="45"/>
      <c r="F33" s="46"/>
      <c r="G33" s="31">
        <v>222530524</v>
      </c>
    </row>
    <row r="34" spans="1:7" s="5" customFormat="1" ht="7.5" customHeight="1" x14ac:dyDescent="0.4">
      <c r="A34" s="38"/>
      <c r="B34" s="38"/>
      <c r="C34" s="38"/>
      <c r="D34" s="38"/>
      <c r="E34" s="38"/>
      <c r="F34" s="38"/>
      <c r="G34" s="39"/>
    </row>
    <row r="35" spans="1:7" ht="15.9" customHeight="1" x14ac:dyDescent="0.3">
      <c r="A35" s="40"/>
      <c r="B35" s="50" t="s">
        <v>88</v>
      </c>
      <c r="C35" s="50"/>
      <c r="D35" s="32"/>
      <c r="E35" s="32"/>
      <c r="F35" s="33"/>
      <c r="G35" s="36"/>
    </row>
    <row r="36" spans="1:7" ht="15.9" customHeight="1" x14ac:dyDescent="0.3">
      <c r="A36" s="40"/>
      <c r="B36" s="41" t="s">
        <v>70</v>
      </c>
      <c r="C36" s="35" t="s">
        <v>89</v>
      </c>
      <c r="D36" s="32"/>
      <c r="E36" s="32"/>
      <c r="F36" s="33"/>
      <c r="G36" s="37"/>
    </row>
    <row r="37" spans="1:7" ht="15.9" customHeight="1" x14ac:dyDescent="0.3">
      <c r="A37" s="40"/>
      <c r="B37" s="41" t="s">
        <v>44</v>
      </c>
      <c r="C37" s="35" t="s">
        <v>90</v>
      </c>
      <c r="D37" s="32"/>
      <c r="E37" s="32"/>
      <c r="F37" s="33"/>
      <c r="G37" s="36"/>
    </row>
    <row r="38" spans="1:7" ht="15.9" customHeight="1" x14ac:dyDescent="0.3">
      <c r="A38" s="40"/>
      <c r="B38" s="41" t="s">
        <v>9</v>
      </c>
      <c r="C38" s="35" t="s">
        <v>91</v>
      </c>
      <c r="D38" s="32"/>
      <c r="E38" s="32"/>
      <c r="F38" s="33"/>
      <c r="G38" s="36"/>
    </row>
    <row r="39" spans="1:7" ht="7.5" customHeight="1" x14ac:dyDescent="0.3">
      <c r="A39" s="40"/>
      <c r="B39" s="34"/>
      <c r="C39" s="35"/>
      <c r="D39" s="32"/>
      <c r="E39" s="32"/>
      <c r="F39" s="33"/>
      <c r="G39" s="36"/>
    </row>
    <row r="40" spans="1:7" ht="15" customHeight="1" x14ac:dyDescent="0.3">
      <c r="G40" s="3"/>
    </row>
    <row r="41" spans="1:7" ht="15" customHeight="1" x14ac:dyDescent="0.3">
      <c r="G41" s="4"/>
    </row>
    <row r="42" spans="1:7" ht="15" customHeight="1" x14ac:dyDescent="0.3">
      <c r="G42" s="4"/>
    </row>
    <row r="43" spans="1:7" ht="15" customHeight="1" x14ac:dyDescent="0.3">
      <c r="F43" s="4"/>
      <c r="G43" s="2"/>
    </row>
    <row r="44" spans="1:7" ht="15" customHeight="1" x14ac:dyDescent="0.3">
      <c r="G44" s="2"/>
    </row>
  </sheetData>
  <sortState xmlns:xlrd2="http://schemas.microsoft.com/office/spreadsheetml/2017/richdata2" ref="A3:G31">
    <sortCondition ref="A3:A31"/>
    <sortCondition ref="B3:B31"/>
    <sortCondition ref="C3:C31"/>
    <sortCondition ref="D3:D31"/>
  </sortState>
  <mergeCells count="7">
    <mergeCell ref="A1:G1"/>
    <mergeCell ref="B35:C35"/>
    <mergeCell ref="A3:A7"/>
    <mergeCell ref="A9:A10"/>
    <mergeCell ref="A12:A14"/>
    <mergeCell ref="A16:A24"/>
    <mergeCell ref="A26:A31"/>
  </mergeCells>
  <pageMargins left="0.7" right="0.7" top="0.75" bottom="0.75" header="0.3" footer="0.3"/>
  <pageSetup paperSize="9" scale="8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IM xmlns="45fc1777-5182-4729-9953-61f7a22856aa" xsi:nil="true"/>
    <TaxCatchAll xmlns="3e45b5c5-9cc5-4922-88cd-354a7829f0bf" xsi:nil="true"/>
    <lcf76f155ced4ddcb4097134ff3c332f xmlns="45fc1777-5182-4729-9953-61f7a22856aa">
      <Terms xmlns="http://schemas.microsoft.com/office/infopath/2007/PartnerControls"/>
    </lcf76f155ced4ddcb4097134ff3c332f>
    <Notes xmlns="45fc1777-5182-4729-9953-61f7a22856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85F36FEBE614FA7F0E9B7930440E6" ma:contentTypeVersion="14" ma:contentTypeDescription="Create a new document." ma:contentTypeScope="" ma:versionID="d17576d80068f66041575e82358bc0ff">
  <xsd:schema xmlns:xsd="http://www.w3.org/2001/XMLSchema" xmlns:xs="http://www.w3.org/2001/XMLSchema" xmlns:p="http://schemas.microsoft.com/office/2006/metadata/properties" xmlns:ns2="45fc1777-5182-4729-9953-61f7a22856aa" xmlns:ns3="3e45b5c5-9cc5-4922-88cd-354a7829f0bf" targetNamespace="http://schemas.microsoft.com/office/2006/metadata/properties" ma:root="true" ma:fieldsID="f81210b543bb6d974e10093b5e09ca02" ns2:_="" ns3:_="">
    <xsd:import namespace="45fc1777-5182-4729-9953-61f7a22856aa"/>
    <xsd:import namespace="3e45b5c5-9cc5-4922-88cd-354a7829f0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Notes" minOccurs="0"/>
                <xsd:element ref="ns2:TRIM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c1777-5182-4729-9953-61f7a22856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TRIM" ma:index="13" nillable="true" ma:displayName="TRIM" ma:description="TRIM reference number" ma:format="Dropdown" ma:internalName="TRIM">
      <xsd:simpleType>
        <xsd:restriction base="dms:Text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9927c38-8944-418e-ac9b-4d6e75543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5b5c5-9cc5-4922-88cd-354a7829f0b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49734b2-9525-41cf-a5e6-1434ddb62193}" ma:internalName="TaxCatchAll" ma:showField="CatchAllData" ma:web="3e45b5c5-9cc5-4922-88cd-354a7829f0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6484E-3F04-45E4-9A46-CD97B561DE3C}">
  <ds:schemaRefs>
    <ds:schemaRef ds:uri="http://schemas.microsoft.com/office/2006/metadata/properties"/>
    <ds:schemaRef ds:uri="http://schemas.microsoft.com/office/2006/documentManagement/types"/>
    <ds:schemaRef ds:uri="45fc1777-5182-4729-9953-61f7a22856aa"/>
    <ds:schemaRef ds:uri="http://purl.org/dc/dcmitype/"/>
    <ds:schemaRef ds:uri="3e45b5c5-9cc5-4922-88cd-354a7829f0b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4A8D2C1-3CEF-4B1D-9B44-D287372B1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fc1777-5182-4729-9953-61f7a22856aa"/>
    <ds:schemaRef ds:uri="3e45b5c5-9cc5-4922-88cd-354a7829f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EC90C-013C-4A42-B7BE-DB3563BA1F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Aged Care Capital Assistance Program – Critical Infrastructure Projects List of Grant Allocations by State/Territory</dc:title>
  <dc:subject>Aged Care, Capital Grants</dc:subject>
  <dc:creator>Australian Government Department of Health, Disability and Ageing</dc:creator>
  <cp:keywords>Grants</cp:keywords>
  <dc:description/>
  <cp:revision/>
  <dcterms:created xsi:type="dcterms:W3CDTF">2025-07-18T03:37:28Z</dcterms:created>
  <dcterms:modified xsi:type="dcterms:W3CDTF">2026-07-22T02:35:58Z</dcterms:modified>
  <cp:category>Grant allocations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3e8b9-ffed-43a8-b7f4-cc2fa0382d36_Enabled">
    <vt:lpwstr>true</vt:lpwstr>
  </property>
  <property fmtid="{D5CDD505-2E9C-101B-9397-08002B2CF9AE}" pid="3" name="MSIP_Label_7cd3e8b9-ffed-43a8-b7f4-cc2fa0382d36_SetDate">
    <vt:lpwstr>2025-11-30T21:05:26Z</vt:lpwstr>
  </property>
  <property fmtid="{D5CDD505-2E9C-101B-9397-08002B2CF9AE}" pid="4" name="MSIP_Label_7cd3e8b9-ffed-43a8-b7f4-cc2fa0382d36_Method">
    <vt:lpwstr>Privileged</vt:lpwstr>
  </property>
  <property fmtid="{D5CDD505-2E9C-101B-9397-08002B2CF9AE}" pid="5" name="MSIP_Label_7cd3e8b9-ffed-43a8-b7f4-cc2fa0382d36_Name">
    <vt:lpwstr>O</vt:lpwstr>
  </property>
  <property fmtid="{D5CDD505-2E9C-101B-9397-08002B2CF9AE}" pid="6" name="MSIP_Label_7cd3e8b9-ffed-43a8-b7f4-cc2fa0382d36_SiteId">
    <vt:lpwstr>34a3929c-73cf-4954-abfe-147dc3517892</vt:lpwstr>
  </property>
  <property fmtid="{D5CDD505-2E9C-101B-9397-08002B2CF9AE}" pid="7" name="MSIP_Label_7cd3e8b9-ffed-43a8-b7f4-cc2fa0382d36_ActionId">
    <vt:lpwstr>12670d9e-a636-4005-a9b7-b1489f92c66e</vt:lpwstr>
  </property>
  <property fmtid="{D5CDD505-2E9C-101B-9397-08002B2CF9AE}" pid="8" name="MSIP_Label_7cd3e8b9-ffed-43a8-b7f4-cc2fa0382d36_ContentBits">
    <vt:lpwstr>3</vt:lpwstr>
  </property>
  <property fmtid="{D5CDD505-2E9C-101B-9397-08002B2CF9AE}" pid="9" name="MSIP_Label_7cd3e8b9-ffed-43a8-b7f4-cc2fa0382d36_Tag">
    <vt:lpwstr>10, 0, 1, 1</vt:lpwstr>
  </property>
  <property fmtid="{D5CDD505-2E9C-101B-9397-08002B2CF9AE}" pid="10" name="ContentTypeId">
    <vt:lpwstr>0x01010060285F36FEBE614FA7F0E9B7930440E6</vt:lpwstr>
  </property>
  <property fmtid="{D5CDD505-2E9C-101B-9397-08002B2CF9AE}" pid="11" name="MediaServiceImageTags">
    <vt:lpwstr/>
  </property>
</Properties>
</file>