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codeName="ThisWorkbook"/>
  <mc:AlternateContent xmlns:mc="http://schemas.openxmlformats.org/markup-compatibility/2006">
    <mc:Choice Requires="x15">
      <x15ac:absPath xmlns:x15ac="http://schemas.microsoft.com/office/spreadsheetml/2010/11/ac" url="C:\Users\MASELV\Downloads\"/>
    </mc:Choice>
  </mc:AlternateContent>
  <xr:revisionPtr revIDLastSave="0" documentId="13_ncr:1_{AFF7A059-3DE3-47BF-A051-AB3A89EFEC68}" xr6:coauthVersionLast="47" xr6:coauthVersionMax="47" xr10:uidLastSave="{00000000-0000-0000-0000-000000000000}"/>
  <bookViews>
    <workbookView xWindow="-120" yWindow="-16320" windowWidth="29040" windowHeight="15720" tabRatio="906" xr2:uid="{7755FF9E-F9A7-42DA-AA6A-A0E09E1C27E6}"/>
  </bookViews>
  <sheets>
    <sheet name="Overview" sheetId="95" r:id="rId1"/>
    <sheet name="Index" sheetId="109" r:id="rId2"/>
    <sheet name="1. Residential care (RC)" sheetId="97" r:id="rId3"/>
    <sheet name="1.1 RC landscape" sheetId="104" r:id="rId4"/>
    <sheet name="1.2 RC capital investment" sheetId="112" r:id="rId5"/>
    <sheet name="1.3 RC results (sector)" sheetId="105" r:id="rId6"/>
    <sheet name="1.4 RC results (provider type)" sheetId="107" r:id="rId7"/>
    <sheet name="1.5 RC results (quartile)" sheetId="114" r:id="rId8"/>
    <sheet name="1.6 RC and AP balance sheet" sheetId="113" r:id="rId9"/>
    <sheet name="2. Home care (HC)" sheetId="110" r:id="rId10"/>
    <sheet name="2.1 HC landscape" sheetId="90" r:id="rId11"/>
    <sheet name="2.2 HC results (sector)" sheetId="92" r:id="rId12"/>
    <sheet name="2.3 HC results (provider type)" sheetId="93" r:id="rId13"/>
    <sheet name="3. CHSP" sheetId="98" r:id="rId14"/>
    <sheet name="3.1 CHSP landscape" sheetId="100" r:id="rId15"/>
    <sheet name="3.2 CHSP results" sheetId="101" r:id="rId16"/>
    <sheet name="4. Future trends" sheetId="99" r:id="rId17"/>
    <sheet name="4.1 Population drivers" sheetId="102" r:id="rId18"/>
    <sheet name="4.2 Projections" sheetId="103" r:id="rId19"/>
  </sheets>
  <definedNames>
    <definedName name="_msoanchor_1">'2.2 HC results (sector)'!$C$13</definedName>
    <definedName name="_msoanchor_5">'2.2 HC results (sector)'!#REF!</definedName>
    <definedName name="_Ref160716931" localSheetId="3">'1.1 RC landscape'!$B$13</definedName>
    <definedName name="_Ref160716931" localSheetId="4">'1.2 RC capital investment'!#REF!</definedName>
    <definedName name="_Ref160716931" localSheetId="5">'1.3 RC results (sector)'!$B$13</definedName>
    <definedName name="_Ref160716931" localSheetId="6">'1.4 RC results (provider type)'!$B$13</definedName>
    <definedName name="_Ref160716931" localSheetId="7">'1.5 RC results (quartile)'!#REF!</definedName>
    <definedName name="_Ref160716931" localSheetId="8">'1.6 RC and AP balance sheet'!#REF!</definedName>
    <definedName name="_Ref160716931" localSheetId="10">'2.1 HC landscape'!$B$13</definedName>
    <definedName name="_Ref160716931" localSheetId="11">'2.2 HC results (sector)'!#REF!</definedName>
    <definedName name="_Ref160716931" localSheetId="14">'3.1 CHSP landscape'!$B$8</definedName>
    <definedName name="_Ref160716931" localSheetId="15">'3.2 CHSP results'!$B$12</definedName>
    <definedName name="_Ref160716931" localSheetId="17">'4.1 Population drivers'!$B$11</definedName>
    <definedName name="_Ref160716931" localSheetId="18">'4.2 Projections'!$B$11</definedName>
    <definedName name="_Ref160717762" localSheetId="3">'1.1 RC landscape'!#REF!</definedName>
    <definedName name="_Ref160717762" localSheetId="4">'1.2 RC capital investment'!#REF!</definedName>
    <definedName name="_Ref160717762" localSheetId="5">'1.3 RC results (sector)'!#REF!</definedName>
    <definedName name="_Ref160717762" localSheetId="6">'1.4 RC results (provider type)'!#REF!</definedName>
    <definedName name="_Ref160717762" localSheetId="7">'1.5 RC results (quartile)'!#REF!</definedName>
    <definedName name="_Ref160717762" localSheetId="8">'1.6 RC and AP balance sheet'!#REF!</definedName>
    <definedName name="_Ref160717762" localSheetId="10">'2.1 HC landscape'!$B$58</definedName>
    <definedName name="_Ref160717762" localSheetId="11">'2.2 HC results (sector)'!#REF!</definedName>
    <definedName name="_Ref160717762" localSheetId="14">'3.1 CHSP landscape'!#REF!</definedName>
    <definedName name="_Ref160717762" localSheetId="15">'3.2 CHSP results'!#REF!</definedName>
    <definedName name="_Ref160717762" localSheetId="17">'4.1 Population drivers'!#REF!</definedName>
    <definedName name="_Ref160717762" localSheetId="18">'4.2 Projections'!#REF!</definedName>
    <definedName name="_Ref160717907" localSheetId="3">'1.1 RC landscape'!#REF!</definedName>
    <definedName name="_Ref160717907" localSheetId="4">'1.2 RC capital investment'!#REF!</definedName>
    <definedName name="_Ref160717907" localSheetId="5">'1.3 RC results (sector)'!#REF!</definedName>
    <definedName name="_Ref160717907" localSheetId="6">'1.4 RC results (provider type)'!#REF!</definedName>
    <definedName name="_Ref160717907" localSheetId="7">'1.5 RC results (quartile)'!#REF!</definedName>
    <definedName name="_Ref160717907" localSheetId="8">'1.6 RC and AP balance sheet'!#REF!</definedName>
    <definedName name="_Ref160717907" localSheetId="10">'2.1 HC landscape'!#REF!</definedName>
    <definedName name="_Ref160717907" localSheetId="11">'2.2 HC results (sector)'!#REF!</definedName>
    <definedName name="_Ref160717907" localSheetId="14">'3.1 CHSP landscape'!#REF!</definedName>
    <definedName name="_Ref160717907" localSheetId="15">'3.2 CHSP results'!#REF!</definedName>
    <definedName name="_Ref160717907" localSheetId="17">'4.1 Population drivers'!#REF!</definedName>
    <definedName name="_Ref160717907" localSheetId="18">'4.2 Projections'!#REF!</definedName>
    <definedName name="_Ref160721087" localSheetId="11">'2.2 HC results (sector)'!$B$18</definedName>
    <definedName name="_Ref161222235" localSheetId="11">'2.3 HC results (provider type)'!#REF!</definedName>
    <definedName name="_Ref161224350" localSheetId="11">'2.3 HC results (provider type)'!#REF!</definedName>
    <definedName name="_Ref171494431" localSheetId="11">'2.2 HC results (sector)'!#REF!</definedName>
    <definedName name="_Toc173428906" localSheetId="11">'2.3 HC results (provider type)'!#REF!</definedName>
    <definedName name="_xlnm.Print_Titles" localSheetId="17">'4.1 Population drivers'!$1:$9</definedName>
    <definedName name="_xlnm.Print_Titles" localSheetId="18">'4.2 Projections'!$1:$3</definedName>
    <definedName name="_xlnm.Print_Titles" localSheetId="1">Index!$1:$3</definedName>
    <definedName name="_xlnm.Print_Titles" localSheetId="0">Overview!$1:$4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09" l="1"/>
  <c r="G28" i="101" l="1"/>
  <c r="C14" i="109" l="1"/>
  <c r="C13" i="109"/>
  <c r="C19" i="109" l="1"/>
  <c r="C55" i="109" l="1"/>
  <c r="C54" i="109"/>
  <c r="C18" i="109" l="1"/>
  <c r="C17" i="109"/>
  <c r="C31" i="109" l="1"/>
  <c r="C32" i="109"/>
  <c r="C33" i="109"/>
  <c r="C34" i="109"/>
  <c r="C37" i="109"/>
  <c r="C38" i="109"/>
  <c r="C35" i="109"/>
  <c r="C36" i="109"/>
  <c r="C39" i="109"/>
  <c r="C56" i="109"/>
  <c r="C53" i="109"/>
  <c r="C63" i="109"/>
  <c r="C50" i="109"/>
  <c r="C67" i="109"/>
  <c r="C65" i="109"/>
  <c r="C86" i="109"/>
  <c r="C41" i="109"/>
  <c r="C40" i="109"/>
  <c r="C29" i="109"/>
  <c r="C28" i="109"/>
  <c r="C27" i="109"/>
  <c r="C26" i="109"/>
  <c r="C25" i="109"/>
  <c r="C24" i="109"/>
  <c r="C23" i="109"/>
  <c r="C22" i="109"/>
  <c r="C21" i="109"/>
  <c r="C20" i="109"/>
  <c r="C16" i="109"/>
  <c r="C15" i="109"/>
  <c r="C12" i="109"/>
  <c r="C11" i="109"/>
  <c r="C10" i="109"/>
  <c r="C9" i="109"/>
  <c r="C8" i="109"/>
  <c r="C7" i="109"/>
  <c r="D28" i="101"/>
  <c r="E28" i="101"/>
  <c r="F28" i="101"/>
  <c r="C28" i="101"/>
  <c r="C87" i="109"/>
  <c r="C85" i="109"/>
  <c r="C84" i="109"/>
  <c r="C83" i="109"/>
  <c r="C77" i="109"/>
  <c r="C76" i="109"/>
  <c r="C75" i="109"/>
  <c r="C74" i="109"/>
  <c r="C68" i="109"/>
  <c r="C66" i="109"/>
  <c r="C64" i="109"/>
  <c r="C62" i="109"/>
  <c r="C61" i="109"/>
  <c r="C60" i="109"/>
  <c r="C59" i="109"/>
  <c r="C58" i="109"/>
  <c r="C57" i="109"/>
  <c r="C52" i="109"/>
  <c r="C51" i="109"/>
  <c r="C49" i="109"/>
  <c r="C48" i="109"/>
  <c r="C47" i="109"/>
  <c r="C6" i="109"/>
</calcChain>
</file>

<file path=xl/sharedStrings.xml><?xml version="1.0" encoding="utf-8"?>
<sst xmlns="http://schemas.openxmlformats.org/spreadsheetml/2006/main" count="2116" uniqueCount="652">
  <si>
    <t>Financial Report on the Australian Aged Care Sector</t>
  </si>
  <si>
    <t>Overview</t>
  </si>
  <si>
    <t>Terms of use</t>
  </si>
  <si>
    <t>Please be aware that the usage of data contained within this document is subject to the the general disclaimer on the Department’s website here:</t>
  </si>
  <si>
    <t>https://www.health.gov.au/using-our-websites/disclaimer</t>
  </si>
  <si>
    <t>All information in this document is entered and maintained by the Department of Health, Disability and Ageing.</t>
  </si>
  <si>
    <t xml:space="preserve">Data in this document is current as at the date of the Financial Report on the Australian Aged Care Sector (FRAACS) publication listed under publication sources. </t>
  </si>
  <si>
    <t>This data will not reflect any updates post publication date.</t>
  </si>
  <si>
    <r>
      <t xml:space="preserve">Data in this document is published in accordance with Chapter 5 and Chapter 6 of the </t>
    </r>
    <r>
      <rPr>
        <i/>
        <sz val="11"/>
        <color rgb="FF002060"/>
        <rFont val="Arial"/>
        <family val="2"/>
      </rPr>
      <t>Aged Care Act 2024 (Cth)</t>
    </r>
    <r>
      <rPr>
        <sz val="11"/>
        <color rgb="FF002060"/>
        <rFont val="Arial"/>
        <family val="2"/>
      </rPr>
      <t xml:space="preserve">, and Chapter 4 and Chapter 5 of the Aged Care Rules 2025. </t>
    </r>
  </si>
  <si>
    <t>Publication source</t>
  </si>
  <si>
    <t>This data extract summarises data from Financial Report on the Australian Aged Care Sector reports to 2024-25.</t>
  </si>
  <si>
    <t>Enquiries</t>
  </si>
  <si>
    <t>For more information about the Financial Report on the Australian Aged Care Sector please:</t>
  </si>
  <si>
    <t>•  visit the department's website at:</t>
  </si>
  <si>
    <t>https://www.health.gov.au/resources/collections/financial-performance-of-the-australian-aged-care-sector?language=en</t>
  </si>
  <si>
    <t>•  email the project team at:</t>
  </si>
  <si>
    <t>QFS.FRAACS@health.gov.au</t>
  </si>
  <si>
    <t>Definitions</t>
  </si>
  <si>
    <t>Acronyms and terms</t>
  </si>
  <si>
    <t>Acronym / term</t>
  </si>
  <si>
    <t>Definition</t>
  </si>
  <si>
    <t>Earnings before interest, tax, depreciation and amortisation (EBITDA)</t>
  </si>
  <si>
    <t xml:space="preserve">Is the operating profit result prior to applying interest, tax, depreciation, and amortisation. </t>
  </si>
  <si>
    <t>Net profit before tax (NPBT)</t>
  </si>
  <si>
    <t>Is determined by revenue minus operating and non-operating expenses for the period, except for taxes.</t>
  </si>
  <si>
    <t>Per resident per day (prpd)</t>
  </si>
  <si>
    <t>This standardised result is derived by dividing sector results for residential care by the total number of resident days.</t>
  </si>
  <si>
    <t>Per care recipient per day (pcrpd)</t>
  </si>
  <si>
    <t>This standardised result is derived by dividing sector results for home care by the total claim days.</t>
  </si>
  <si>
    <t>Service</t>
  </si>
  <si>
    <r>
      <t xml:space="preserve">An individial care care facility that provides residential aged care. The Australian Government provides funding for approved services as set out in the </t>
    </r>
    <r>
      <rPr>
        <i/>
        <sz val="10"/>
        <color rgb="FF002060"/>
        <rFont val="Arial"/>
        <family val="2"/>
      </rPr>
      <t>Aged Care Act 1997</t>
    </r>
    <r>
      <rPr>
        <sz val="10"/>
        <color rgb="FF002060"/>
        <rFont val="Arial"/>
        <family val="2"/>
      </rPr>
      <t>. Services are owned by provider organisations (or providers), and one provider can operate more than one service.</t>
    </r>
  </si>
  <si>
    <t>Brackets</t>
  </si>
  <si>
    <t xml:space="preserve">Throughout the extract, results are presented within brackets - for example ($1,000) - when the result is a loss (negative). </t>
  </si>
  <si>
    <t>Provider types (pre 2023-24)</t>
  </si>
  <si>
    <t>Provider type </t>
  </si>
  <si>
    <t>Definition </t>
  </si>
  <si>
    <t>Sector </t>
  </si>
  <si>
    <t>Consolidated view of the provider types shown in the chart, figure or table. </t>
  </si>
  <si>
    <t>For-profit metropolitan </t>
  </si>
  <si>
    <t>Providers that deliver more than 70% of their services in metropolitan areas and are a Private Incorporated Body or a Publicly Listed Company. </t>
  </si>
  <si>
    <t>For-profit regional </t>
  </si>
  <si>
    <t>Providers that deliver more than 70% of their services in regional areas and are a Private Incorporated Body or a Publicly Listed Company. Regional covers inner regional, outer regional, remote and very remote as classified by the Australian Bureau of Statistics (ABS). </t>
  </si>
  <si>
    <t>Not-for-profit metropolitan </t>
  </si>
  <si>
    <t>Providers that deliver more than 70% of their services in metropolitan areas and are charitable, community based or religious organisations. </t>
  </si>
  <si>
    <t>Not-for-profit regional </t>
  </si>
  <si>
    <t>Providers that deliver more than 70% of their services in regional areas and are either charitable, community based or religious organisations. Regional covers inner regional, outer regional, remote and very remote as classified by the ABS. </t>
  </si>
  <si>
    <t>Providers across metropolitan and regional </t>
  </si>
  <si>
    <t>Refers to non-government providers that deliver services more evenly across metropolitan and regional areas and, therefore, do not fall in the above categories. These providers deliver more than 30% but less than, or equal to, 70% of their services in metropolitan or regional areas. </t>
  </si>
  <si>
    <t>Local, state, and territory</t>
  </si>
  <si>
    <t xml:space="preserve">Refers to providers owned by a local, state or territory government. </t>
  </si>
  <si>
    <t>Single service or facility</t>
  </si>
  <si>
    <t>Providers that operate 1 registered home care service (outlet) / residential aged care home.</t>
  </si>
  <si>
    <t>2 to 6 services or facilities</t>
  </si>
  <si>
    <t>Providers that operate 2 to 6 registered home care services (outlets) / residential aged care homes.</t>
  </si>
  <si>
    <t>7 to 19 services or facilities</t>
  </si>
  <si>
    <t>Providers that operate 7 to 19 registered home care services (outlets) / residential aged care homes.</t>
  </si>
  <si>
    <t>20 or more services or facilities</t>
  </si>
  <si>
    <t>Providers that operate 20 or more home care services (outlets) / residential aged care homes.</t>
  </si>
  <si>
    <t>Provider types (from 2023-24)</t>
  </si>
  <si>
    <t>For-profit providers</t>
  </si>
  <si>
    <t>Providers that are a Private Incorporated Body or a Publicly Listed Company. </t>
  </si>
  <si>
    <t>Not-for-profit providers</t>
  </si>
  <si>
    <t>Providers that are charitable, community based or religious organisations.</t>
  </si>
  <si>
    <t>Local, state, and territory government providers (LST government)</t>
  </si>
  <si>
    <t>Metropolitan providers</t>
  </si>
  <si>
    <t>Providers that deliver more than 70% of their services in metropolitan areas. </t>
  </si>
  <si>
    <t>Regional providers</t>
  </si>
  <si>
    <t>Providers that deliver more than 70% of their services in regional areas. Regional covers inner regional, outer regional, remote and very remote as classified by the ABS. </t>
  </si>
  <si>
    <t>Metropolitan and regional providers</t>
  </si>
  <si>
    <t>Providers that deliver services more evenly across metropolitan and regional areas and, therefore, do not fall in the above categories. These providers deliver more than 30% but less than, or equal to, 70% of their services in metropolitan or regional areas. </t>
  </si>
  <si>
    <t>1 to 100 HCPs (home care only)</t>
  </si>
  <si>
    <t>Providers that manage 1 to 100 Home Care Packages.</t>
  </si>
  <si>
    <t>101 to 500 HCPs (home care only)</t>
  </si>
  <si>
    <t>Providers that manage 101 to 500 Home Care Packages.</t>
  </si>
  <si>
    <t>501 or more HCPs (home care only)</t>
  </si>
  <si>
    <t>Providers that manage 501 or more Home Care Packages.</t>
  </si>
  <si>
    <t>Single service (residential care only)</t>
  </si>
  <si>
    <t>Providers that operate 1 residential aged care home.</t>
  </si>
  <si>
    <t xml:space="preserve">2 to 6 services (residential care only) </t>
  </si>
  <si>
    <t>Providers that operate 2 to 6 residential aged care homes.</t>
  </si>
  <si>
    <t>7 to 19 services (residential care only)</t>
  </si>
  <si>
    <t>Providers that operate 7 to 19 residential aged care homes.</t>
  </si>
  <si>
    <t>20 or more services (residential care only)</t>
  </si>
  <si>
    <t>Providers that operate 20 or more residential aged care homes.</t>
  </si>
  <si>
    <t>Index</t>
  </si>
  <si>
    <t>1. Residential care (RC)</t>
  </si>
  <si>
    <t>Tab</t>
  </si>
  <si>
    <t>Table</t>
  </si>
  <si>
    <t>1.1 RC landscape</t>
  </si>
  <si>
    <t>1.2 RC capital investment</t>
  </si>
  <si>
    <t>1.3 RC results (sector)</t>
  </si>
  <si>
    <t>1.4 RC results (provider type)</t>
  </si>
  <si>
    <t>1.5 RC results (quartile)</t>
  </si>
  <si>
    <t>1.6 RC and AP balance sheet</t>
  </si>
  <si>
    <t>2. Home care (HC)</t>
  </si>
  <si>
    <t>2.1 HC landscape</t>
  </si>
  <si>
    <t>2.2 HC results (sector)</t>
  </si>
  <si>
    <t>2.3 HC results (provider type)</t>
  </si>
  <si>
    <t>3. Commonwealth Home Support Program (CHSP)</t>
  </si>
  <si>
    <t>3.1 CHSP landscape</t>
  </si>
  <si>
    <t>3.2 CHSP results</t>
  </si>
  <si>
    <t>4. Future trends in aged care</t>
  </si>
  <si>
    <t>4.1 Population drivers</t>
  </si>
  <si>
    <t>4.2 Projections</t>
  </si>
  <si>
    <t>Please see the following tab for the start of the residential care content.</t>
  </si>
  <si>
    <t>Residential care</t>
  </si>
  <si>
    <t>1.1 Residential care landscape</t>
  </si>
  <si>
    <t>Residents and providers</t>
  </si>
  <si>
    <t>Table 1.1.1: Number of people in residential aged care</t>
  </si>
  <si>
    <t>Total residents</t>
  </si>
  <si>
    <t>Permanent residents</t>
  </si>
  <si>
    <t>Respite residents</t>
  </si>
  <si>
    <t>Culturally and Linguistically Diverse residents</t>
  </si>
  <si>
    <t>Aboriginal and Torres Strait Islander residents</t>
  </si>
  <si>
    <t>Table 1.1.2: Number of providers, services, and places in residential care</t>
  </si>
  <si>
    <t> </t>
  </si>
  <si>
    <t>Total providers</t>
  </si>
  <si>
    <t>Services</t>
  </si>
  <si>
    <t>Operational places</t>
  </si>
  <si>
    <t>Table 1.1.3: Average length of stay (years) in residential care, by gender and year of exit</t>
  </si>
  <si>
    <t>2020-21</t>
  </si>
  <si>
    <t>2021-22</t>
  </si>
  <si>
    <t>2022-23</t>
  </si>
  <si>
    <t>2023-24</t>
  </si>
  <si>
    <t>2024-25</t>
  </si>
  <si>
    <t>Female residents</t>
  </si>
  <si>
    <t>Male residents</t>
  </si>
  <si>
    <t>All residents</t>
  </si>
  <si>
    <t>Table 1.1.4: Average length of stay (days) in residential respite care</t>
  </si>
  <si>
    <t>Table 1.1.5: Proportion of permanent residents that leave within 3, 6 or 12 months of first entry</t>
  </si>
  <si>
    <t>3 months</t>
  </si>
  <si>
    <t>6 months</t>
  </si>
  <si>
    <t>12 months</t>
  </si>
  <si>
    <t>Occupancy</t>
  </si>
  <si>
    <t>Table 1.1.6: Occupancy rates in residential care</t>
  </si>
  <si>
    <t>All providers</t>
  </si>
  <si>
    <r>
      <t xml:space="preserve">Note: The occupancy rate is calculated by dividing </t>
    </r>
    <r>
      <rPr>
        <i/>
        <sz val="9"/>
        <color theme="1"/>
        <rFont val="Arial"/>
        <family val="2"/>
      </rPr>
      <t xml:space="preserve">the number of days of Government subsidised residential care delivered in the year (as per claim entitlement days submitted to Services Australia by providers) </t>
    </r>
    <r>
      <rPr>
        <sz val="9"/>
        <color theme="1"/>
        <rFont val="Arial"/>
        <family val="2"/>
      </rPr>
      <t>by</t>
    </r>
    <r>
      <rPr>
        <i/>
        <sz val="9"/>
        <color theme="1"/>
        <rFont val="Arial"/>
        <family val="2"/>
      </rPr>
      <t xml:space="preserve"> the number of days that Government-funded aged care places were available and operational for use in the year. </t>
    </r>
    <r>
      <rPr>
        <sz val="9"/>
        <color theme="1"/>
        <rFont val="Arial"/>
        <family val="2"/>
      </rPr>
      <t xml:space="preserve">
The occupancy rates above are for mainstream (permanent and respite) residential aged care services only. They exclude flexible places under the National Aboriginal and Torres Strait Islander Flexible Aged Care (NATSIFAC) Program and care provided by Multi-Purpose Services (MPS). They also exclude allocated places that are not operational (due to factors including workforce shortages or redevelopments). </t>
    </r>
  </si>
  <si>
    <t>Care minutes</t>
  </si>
  <si>
    <t>Table 1.1.7: Average care minutes delivered (prpd)</t>
  </si>
  <si>
    <t>Registered nurse care minutes</t>
  </si>
  <si>
    <t>-</t>
  </si>
  <si>
    <t>Enrolled nurse care minutes</t>
  </si>
  <si>
    <t>Personal care worker care minutes</t>
  </si>
  <si>
    <t>Total average care minutes delivered</t>
  </si>
  <si>
    <t>Note: Annual average care minutes reported in the FRAACS will differ from the published care minutes in the Quarterly Financial Snapshot and the Care minutes dashboard due to timing of data extraction. Quarterly data is collected at a point-in-time and is the average of the quarter. The data presented in the chart was extracted on 20 February 2026.</t>
  </si>
  <si>
    <t>1.2 Residential care capital investment</t>
  </si>
  <si>
    <t>Note: Residential care building activity sources and coverage</t>
  </si>
  <si>
    <t>1. Data presented in the tables below are collected from the Aged Care Financial Report (ACFR) and building approvals data from the ABS.
2. Only 26.4% of residential aged care providers responded to at least one building and capital investment question in the 2024-25 ACFR.</t>
  </si>
  <si>
    <t>Table 1.2.1: Number of building approvals, by value of work</t>
  </si>
  <si>
    <t>$50,000 to $250,000</t>
  </si>
  <si>
    <t>$250,000 to $1 million</t>
  </si>
  <si>
    <t>$1 million to $5 million</t>
  </si>
  <si>
    <t>$5 million to $20 million</t>
  </si>
  <si>
    <t>$20 million or more</t>
  </si>
  <si>
    <t>Total</t>
  </si>
  <si>
    <t>Table 1.2.2: Consolidated building activity report</t>
  </si>
  <si>
    <t>Total building work</t>
  </si>
  <si>
    <t>Estimated builds completed ($m)</t>
  </si>
  <si>
    <t>Estimated builds in progress ($m)</t>
  </si>
  <si>
    <t>Proportion of services with builds completed (%)</t>
  </si>
  <si>
    <t>Proportion of services with builds in progress (%)</t>
  </si>
  <si>
    <t>Proportion of services with builds planned (%)</t>
  </si>
  <si>
    <t>New building work</t>
  </si>
  <si>
    <t>Estimated new builds completed ($m)</t>
  </si>
  <si>
    <t>Estimated new builds in progress ($m)</t>
  </si>
  <si>
    <t>Proportion of services with new builds completed (%)</t>
  </si>
  <si>
    <t>Proportion of services with new builds in progress (%)</t>
  </si>
  <si>
    <t>Proportion of services with new builds planned (%)</t>
  </si>
  <si>
    <t>Rebuilding work</t>
  </si>
  <si>
    <t>Estimated rebuilds completed ($m)</t>
  </si>
  <si>
    <t>Estimated rebuilds in progress ($m)</t>
  </si>
  <si>
    <t>Proportion of services with rebuilds completed (%)</t>
  </si>
  <si>
    <t>Proportion of services with rebuilds in progress (%)</t>
  </si>
  <si>
    <t>Proportion of services with rebuilds planned (%)</t>
  </si>
  <si>
    <t>Upgrading work</t>
  </si>
  <si>
    <t>Estimated upgrades completed ($m)</t>
  </si>
  <si>
    <t>Estimated upgrades in progress ($m)</t>
  </si>
  <si>
    <t>Proportion of services with upgrades completed (%)</t>
  </si>
  <si>
    <t>Proportion of services with upgrades in progress (%)</t>
  </si>
  <si>
    <t>Proportion of services with upgrades planned (%)</t>
  </si>
  <si>
    <t xml:space="preserve">Note: Categories presented are not mutually exclusive and providers may sit across categories. For example, a provider may have one service undertaking upgrades and another undertaking a rebuild. </t>
  </si>
  <si>
    <t>1.3 Residential care financial results (sector)</t>
  </si>
  <si>
    <t>Sector-level results</t>
  </si>
  <si>
    <t>Table 1.3.1: Summary of financial performance of residential care providers</t>
  </si>
  <si>
    <t>Total income ($m)</t>
  </si>
  <si>
    <t>Total expenses ($m)</t>
  </si>
  <si>
    <t>EBITDA ($m)</t>
  </si>
  <si>
    <t>NPBT ($m)</t>
  </si>
  <si>
    <t>EBITDA (prpd)</t>
  </si>
  <si>
    <t>NPBT (prpd)</t>
  </si>
  <si>
    <t>EBITDA margin (%)</t>
  </si>
  <si>
    <t>NPBT margin (%)</t>
  </si>
  <si>
    <t>Providers with positive EBITDA (%)</t>
  </si>
  <si>
    <t>Providers with positive NPBT (%)</t>
  </si>
  <si>
    <t>Table 1.3.2: Residential care average EBITDA and NPBT, by quartile (prpd)</t>
  </si>
  <si>
    <t>Average EBITDA</t>
  </si>
  <si>
    <t>Top quartile</t>
  </si>
  <si>
    <t>Next top</t>
  </si>
  <si>
    <t>Next bottom</t>
  </si>
  <si>
    <t>Bottom</t>
  </si>
  <si>
    <t>Average NPBT</t>
  </si>
  <si>
    <t>Table 1.3.3: Residential segment income and expense statement ($m)</t>
  </si>
  <si>
    <t>Income</t>
  </si>
  <si>
    <t>Recurrent income</t>
  </si>
  <si>
    <t>Care income</t>
  </si>
  <si>
    <t>Subsidies and supplements (Australian Government)</t>
  </si>
  <si>
    <t>Subsidies and supplements (state / territory)</t>
  </si>
  <si>
    <t>Resident fees – means-tested care fee</t>
  </si>
  <si>
    <t>Grants – recurrent</t>
  </si>
  <si>
    <t>Other care income</t>
  </si>
  <si>
    <t>Total care income</t>
  </si>
  <si>
    <t>Everyday living income</t>
  </si>
  <si>
    <t>Basic daily fee</t>
  </si>
  <si>
    <t>Extra service fees</t>
  </si>
  <si>
    <t>Additional service fees</t>
  </si>
  <si>
    <t>Other everyday living income</t>
  </si>
  <si>
    <t>Total everyday living income</t>
  </si>
  <si>
    <t>Accommodation and finance income</t>
  </si>
  <si>
    <t>Daily accommodation payments</t>
  </si>
  <si>
    <t>Accommodation charges</t>
  </si>
  <si>
    <t>Interest received – accommodation bonds</t>
  </si>
  <si>
    <t>Other accommodation income</t>
  </si>
  <si>
    <t>Interest and investment income</t>
  </si>
  <si>
    <t>Total accommodation and finance income</t>
  </si>
  <si>
    <t>COVID-19 income</t>
  </si>
  <si>
    <t>Total COVID-19 income</t>
  </si>
  <si>
    <t>Total recurrent income</t>
  </si>
  <si>
    <t>Non-recurrent income</t>
  </si>
  <si>
    <t>Donations, bequests and fundraising</t>
  </si>
  <si>
    <t>Fair value gains on financial assets</t>
  </si>
  <si>
    <t>Fair value gain / asset revaluation increase – other assets</t>
  </si>
  <si>
    <t>Capital grants (Australian Government, state and territory)</t>
  </si>
  <si>
    <t>Reversal of prior period impairment</t>
  </si>
  <si>
    <t>Realised gains on disposal of assets</t>
  </si>
  <si>
    <t>Effect of adoption of AASB 16 leases – RADs only</t>
  </si>
  <si>
    <t>Other non-recurrent income</t>
  </si>
  <si>
    <t>Total non-recurrent income</t>
  </si>
  <si>
    <t>Total income</t>
  </si>
  <si>
    <t>Expenses</t>
  </si>
  <si>
    <t>Recurrent expenses</t>
  </si>
  <si>
    <t>Care expenses</t>
  </si>
  <si>
    <t>Employee labour costs</t>
  </si>
  <si>
    <t>Registered nurses</t>
  </si>
  <si>
    <t>Enrolled nurses</t>
  </si>
  <si>
    <t>Personal care staff / assistants in nursing</t>
  </si>
  <si>
    <t>Care management staff</t>
  </si>
  <si>
    <t xml:space="preserve">Allied health </t>
  </si>
  <si>
    <t>Diversional therapy / lifestyle / recreation / activities officer</t>
  </si>
  <si>
    <t>Total employee labour costs</t>
  </si>
  <si>
    <t>Agency labour costs</t>
  </si>
  <si>
    <t>Total agency labour costs</t>
  </si>
  <si>
    <t>Total direct care labour costs</t>
  </si>
  <si>
    <t>Care consumables expenses</t>
  </si>
  <si>
    <t xml:space="preserve">Medical supplies </t>
  </si>
  <si>
    <t>Incontinence supplies</t>
  </si>
  <si>
    <t xml:space="preserve">Nutritional supplements </t>
  </si>
  <si>
    <t>Health living expenses</t>
  </si>
  <si>
    <t>Other resident services and consumables</t>
  </si>
  <si>
    <t>Total care consumables expenses</t>
  </si>
  <si>
    <t>Other direct care expenses</t>
  </si>
  <si>
    <t>Workcover premium (care employee labour)</t>
  </si>
  <si>
    <t>Payroll tax (care employee labour)</t>
  </si>
  <si>
    <t>Quality, compliance and training external costs</t>
  </si>
  <si>
    <t xml:space="preserve">Chaplaincy / pastoral care </t>
  </si>
  <si>
    <t>Staff housing - property costs (agency)</t>
  </si>
  <si>
    <t>Staff housing - property costs (non-agency)</t>
  </si>
  <si>
    <t>Total other direct care expenses</t>
  </si>
  <si>
    <t>Total care expenses</t>
  </si>
  <si>
    <t>Everyday living expenses</t>
  </si>
  <si>
    <t>Catering expenses</t>
  </si>
  <si>
    <t>Employee and agency labour costs</t>
  </si>
  <si>
    <t>Consumables</t>
  </si>
  <si>
    <t>Contract services – internal</t>
  </si>
  <si>
    <t>Contract services – outsourcing</t>
  </si>
  <si>
    <t>Total catering expenses</t>
  </si>
  <si>
    <t>Cleaning expenses</t>
  </si>
  <si>
    <t>Total cleaning expenses</t>
  </si>
  <si>
    <t>Laundry expenses</t>
  </si>
  <si>
    <t>Total laundry expenses</t>
  </si>
  <si>
    <t>Utilities</t>
  </si>
  <si>
    <t>Motor vehicle expenses</t>
  </si>
  <si>
    <t>Other everyday living expenses</t>
  </si>
  <si>
    <t>Workcover premium (everyday living services employee labour)</t>
  </si>
  <si>
    <t>Payroll tax (everyday living services employee labour)</t>
  </si>
  <si>
    <t>Total other everyday living expenses</t>
  </si>
  <si>
    <t>Total everyday living expenses</t>
  </si>
  <si>
    <t>Administration expenses</t>
  </si>
  <si>
    <t>Corporate recharge</t>
  </si>
  <si>
    <t>Workcover premium (aged care home admin employee labour)</t>
  </si>
  <si>
    <t>Payroll tax (aged care home admin employee labour)</t>
  </si>
  <si>
    <t>Fringe benefits tax</t>
  </si>
  <si>
    <t>Insurances</t>
  </si>
  <si>
    <t>Other administration costs</t>
  </si>
  <si>
    <t>Total administration expenses</t>
  </si>
  <si>
    <t>Accommodation and finance expenses</t>
  </si>
  <si>
    <t>Depreciation – building</t>
  </si>
  <si>
    <t>Depreciation – right of use assets AASB 16</t>
  </si>
  <si>
    <t>Depreciation – other assets</t>
  </si>
  <si>
    <t>Amortisation</t>
  </si>
  <si>
    <t>Refurbishment costs</t>
  </si>
  <si>
    <t>Rent for buildings – not captured by AASB 16</t>
  </si>
  <si>
    <t>Interest expenses – lease liabilities AASB 16</t>
  </si>
  <si>
    <t>Interest paid (RAD / bond)</t>
  </si>
  <si>
    <t>Financing interest</t>
  </si>
  <si>
    <t>Routine maintenance expenses</t>
  </si>
  <si>
    <t>Repairs and maintenance</t>
  </si>
  <si>
    <t>Total routine maintenance expenses</t>
  </si>
  <si>
    <t>Workcover premium (accommodation employee labour)</t>
  </si>
  <si>
    <t>Payroll tax (accommodation employee labour)</t>
  </si>
  <si>
    <t>Other accommodation expenses</t>
  </si>
  <si>
    <t>Total accommodation and finance expenses</t>
  </si>
  <si>
    <t>COVID-19 expenses</t>
  </si>
  <si>
    <t>Resident support</t>
  </si>
  <si>
    <t>Preventative measures</t>
  </si>
  <si>
    <t>Infection prevention and control (IPC) lead expenses</t>
  </si>
  <si>
    <t>Other COVID-19 expenses</t>
  </si>
  <si>
    <t>Total COVID-19 expenses</t>
  </si>
  <si>
    <t>Total recurrent expenses</t>
  </si>
  <si>
    <t>Non-recurrent expenses</t>
  </si>
  <si>
    <t>Interest paid</t>
  </si>
  <si>
    <t xml:space="preserve"> - </t>
  </si>
  <si>
    <t xml:space="preserve"> -</t>
  </si>
  <si>
    <t>Fair value losses on financial assets</t>
  </si>
  <si>
    <t>Fair value loss / asset revaluation decreases on other assets</t>
  </si>
  <si>
    <t>Amortisation / impairment of bed licenses</t>
  </si>
  <si>
    <t>Impairment loss</t>
  </si>
  <si>
    <t>Realised losses on disposal of assets</t>
  </si>
  <si>
    <t>Other non-recurrent expenses</t>
  </si>
  <si>
    <t>Total non-recurrent expenses</t>
  </si>
  <si>
    <t>Total expenses</t>
  </si>
  <si>
    <t>NPBT</t>
  </si>
  <si>
    <r>
      <t>Note: Some line items were not collected separately in 2020-21 and thus have been left blank. For example,</t>
    </r>
    <r>
      <rPr>
        <i/>
        <sz val="9"/>
        <color theme="1"/>
        <rFont val="Arial"/>
        <family val="2"/>
      </rPr>
      <t xml:space="preserve"> </t>
    </r>
    <r>
      <rPr>
        <sz val="9"/>
        <color theme="1"/>
        <rFont val="Arial"/>
        <family val="2"/>
      </rPr>
      <t xml:space="preserve">labour costs encompassed both direct staff and agency costs. </t>
    </r>
  </si>
  <si>
    <t>Table 1.3.4: Residential segment income and expense statement (prpd)</t>
  </si>
  <si>
    <t>Eevryday living income</t>
  </si>
  <si>
    <t>Resident expenses</t>
  </si>
  <si>
    <t>Total resident expenses</t>
  </si>
  <si>
    <t>Payroll tax (everyday living employee labour)</t>
  </si>
  <si>
    <t>Interest Paid</t>
  </si>
  <si>
    <t xml:space="preserve">Note: Some line items were not collected separately in 2020-21 and thus have been left blank. For example, Labour costs encompassed both Direct staff and Agency costs. </t>
  </si>
  <si>
    <t>Table 1.3.5: Financial results by funding stream (prpd)</t>
  </si>
  <si>
    <t>Administration expenses (prior to apportionment)</t>
  </si>
  <si>
    <t>Care result</t>
  </si>
  <si>
    <t>Everyday living result</t>
  </si>
  <si>
    <t>Accommodation result</t>
  </si>
  <si>
    <t>COVID-19 result</t>
  </si>
  <si>
    <t>Administration result</t>
  </si>
  <si>
    <t>Operating profit / (loss)</t>
  </si>
  <si>
    <t>Non-recurrent income and expenses</t>
  </si>
  <si>
    <t>Net profit / (loss)</t>
  </si>
  <si>
    <t>Notes: 
1. From 2023-24, administration expenses incurred by providers have been apportioned (split) by funding stream (care, everyday living, and accommodation). The costs have been apportioned at service (facility) level in a method consistent with that adopted by the Independent Health and Aged Care Pricing Authority in its costing studies and then aggregated to the sector level.
2. From 2024-25, income and expenses associated with COVID-19 and other outbreaks have been removed as standalone items in the ACFR. Associated income and expenses are captured across remaining items as appropriate. AN-ACC funding will include outbreak management funding from 1 October 2025.</t>
  </si>
  <si>
    <t>1.4 Residential care financial results (provider type)</t>
  </si>
  <si>
    <t>Results by ownership type</t>
  </si>
  <si>
    <t>Table 1.4.1: Summary of financial performance of residential care for-profit providers</t>
  </si>
  <si>
    <t>Table 1.4.2: Summary of financial performance of residential care not-for-profit providers</t>
  </si>
  <si>
    <t>Table 1.4.3: Summary of financial performance of residential care LST government providers</t>
  </si>
  <si>
    <t>Results by location</t>
  </si>
  <si>
    <t>Table 1.4.4: Summary of financial performance of residential care metropolitan providers</t>
  </si>
  <si>
    <t>Table 1.4.5: Summary of financial performance of residential care regional providers</t>
  </si>
  <si>
    <t>Table 1.4.6: Summary of financial performance of residential care metropolitan and regional providers</t>
  </si>
  <si>
    <t>Results by scale</t>
  </si>
  <si>
    <t>Table 1.4.7: Summary of financial performance of residential care providers with a single service</t>
  </si>
  <si>
    <t>Table 1.4.8: Summary of financial performance of residential care providers with 2 to 6 services</t>
  </si>
  <si>
    <t>Table 1.4.9: Summary of financial performance of residential care providers with 7 to 19 services</t>
  </si>
  <si>
    <t>Table 1.4.10: Summary of financial performance of residential care providers with 20 or more services</t>
  </si>
  <si>
    <t>1.5 Residential aged care financial results (quartile)</t>
  </si>
  <si>
    <t>Results by quartile</t>
  </si>
  <si>
    <t>Table 1.5.1: Residential segment income and expense statement, by quartile, 2024-25 (prpd)</t>
  </si>
  <si>
    <t>Workcover premium (everyday living employee labour)</t>
  </si>
  <si>
    <t>Note: Data presented in this table is for the current reporting year (2024-25) only, and all figures will be updated annually.</t>
  </si>
  <si>
    <t>1.6 Residential care and approved provider (AP) balance sheet</t>
  </si>
  <si>
    <t>Balance sheet</t>
  </si>
  <si>
    <t xml:space="preserve">Note: Change in methodology from 2023-24 onwards. </t>
  </si>
  <si>
    <r>
      <t xml:space="preserve">From the 2023-24 FRAACS, balance sheet analysis has been drawn from the audited General Purpose Financial Statements (submitted by providers as part of their ACFR) which is at the </t>
    </r>
    <r>
      <rPr>
        <u/>
        <sz val="9"/>
        <color theme="1"/>
        <rFont val="Arial"/>
        <family val="2"/>
      </rPr>
      <t>approved provider level</t>
    </r>
    <r>
      <rPr>
        <sz val="9"/>
        <color theme="1"/>
        <rFont val="Arial"/>
        <family val="2"/>
      </rPr>
      <t xml:space="preserve">. This approach aims to provide a more accurate reflection of a provider's operations and enhance transparency by offering a clearer representation of the sector's financial position. This is a departure from FRAACS reports prior to 2023-24, in which the department published the </t>
    </r>
    <r>
      <rPr>
        <u/>
        <sz val="9"/>
        <color theme="1"/>
        <rFont val="Arial"/>
        <family val="2"/>
      </rPr>
      <t>residential aged care balance sheet</t>
    </r>
    <r>
      <rPr>
        <sz val="9"/>
        <color theme="1"/>
        <rFont val="Arial"/>
        <family val="2"/>
      </rPr>
      <t xml:space="preserve">, using segment reporting data from the ACFR. Segment reporting is where providers allocate financial statement line items (e.g. 'Financial assets') to the residential segment of their operations. However, providers reported difficulties in undertaking this allocation, leading to underreporting of balances and a misrepresentation of the sector's equity position. 
The tables below present balance sheet results (including ratios) for all four financial years in which the FRAACS has been published. The grey tables present results published in FRAACS reports prior to 2023-24, using the previous methodology (residential aged care segment analysis). The teal tables present results adopting the new methodology (for approved providers). In these teal tables, note that the 2023-24 data has been analysed and presented using a consistent methodology with that used for 2024-25 to support comparability of results. Additionally, LST government approved providers and approved providers who do not provide any residential aged care services have been excluded from the approved provider-level results.
</t>
    </r>
    <r>
      <rPr>
        <b/>
        <sz val="9"/>
        <color theme="1"/>
        <rFont val="Arial"/>
        <family val="2"/>
      </rPr>
      <t xml:space="preserve">Note: Key terms used in this section 
</t>
    </r>
    <r>
      <rPr>
        <sz val="9"/>
        <color theme="1"/>
        <rFont val="Arial"/>
        <family val="2"/>
      </rPr>
      <t>- Refundable Accommodation Deposit (RAD) / Refundable Accommodation Contribution (RAC)
- Daily Accommodation Payment (DAP) / Daily Accommodation Contribution (DAC)</t>
    </r>
  </si>
  <si>
    <t>Table 1.6.1: Balance sheet for residential aged care segment at 30 June</t>
  </si>
  <si>
    <t>Assets</t>
  </si>
  <si>
    <t>Current assets</t>
  </si>
  <si>
    <t>Cash</t>
  </si>
  <si>
    <t>Financial assets</t>
  </si>
  <si>
    <t>Trade receivables</t>
  </si>
  <si>
    <t>RADs &amp; RACs receivable</t>
  </si>
  <si>
    <t>Related party loans</t>
  </si>
  <si>
    <r>
      <t xml:space="preserve">Non-related party loans </t>
    </r>
    <r>
      <rPr>
        <sz val="8"/>
        <color rgb="FF000000"/>
        <rFont val="Arial"/>
        <family val="2"/>
      </rPr>
      <t>(1)</t>
    </r>
  </si>
  <si>
    <t>Other current assets</t>
  </si>
  <si>
    <t>Total current assets</t>
  </si>
  <si>
    <t>Non-current assets</t>
  </si>
  <si>
    <r>
      <t xml:space="preserve">Non-related party loans </t>
    </r>
    <r>
      <rPr>
        <sz val="8"/>
        <color rgb="FF000000"/>
        <rFont val="Arial"/>
        <family val="2"/>
      </rPr>
      <t>(2)</t>
    </r>
  </si>
  <si>
    <t>Work in progress</t>
  </si>
  <si>
    <t>Intangibles – bed licences</t>
  </si>
  <si>
    <r>
      <t xml:space="preserve">Intangibles – goodwill </t>
    </r>
    <r>
      <rPr>
        <sz val="8"/>
        <color rgb="FF000000"/>
        <rFont val="Arial"/>
        <family val="2"/>
      </rPr>
      <t>(3)</t>
    </r>
  </si>
  <si>
    <t>Intangibles – other</t>
  </si>
  <si>
    <t>Fixed assets</t>
  </si>
  <si>
    <t>Right of use assets</t>
  </si>
  <si>
    <r>
      <t xml:space="preserve">Investment properties </t>
    </r>
    <r>
      <rPr>
        <sz val="8"/>
        <color rgb="FF000000"/>
        <rFont val="Arial"/>
        <family val="2"/>
      </rPr>
      <t>(4)</t>
    </r>
  </si>
  <si>
    <t>Other non-current assets</t>
  </si>
  <si>
    <t>Total non-current assets</t>
  </si>
  <si>
    <t>Total assets</t>
  </si>
  <si>
    <t>Liabilities</t>
  </si>
  <si>
    <t>Current liabilities</t>
  </si>
  <si>
    <t>Accommodation deposits (including bonds)</t>
  </si>
  <si>
    <t>Bank borrowings</t>
  </si>
  <si>
    <t>Employee provisions</t>
  </si>
  <si>
    <t>Lease liabilities</t>
  </si>
  <si>
    <t>Other current liabilities</t>
  </si>
  <si>
    <t>Total current liabilities</t>
  </si>
  <si>
    <t>Non-current liabilities</t>
  </si>
  <si>
    <t>Other non-current liabilities</t>
  </si>
  <si>
    <t>Total non-current liabilities</t>
  </si>
  <si>
    <t>Total liabilities</t>
  </si>
  <si>
    <t>Net assets</t>
  </si>
  <si>
    <t>Notes: 
Prior to the 2022-23 ACFR:
1. Current non-related party loans were captured under Other current assets.
2. Non-current non-related party loans were captured under Other non-current assets.
3. Intangibles - goodwill were captured under Intangibles - other.
4. Investment properties were captured under Fixed assets.</t>
  </si>
  <si>
    <t>Table 1.6.2: Balance sheet for approved providers (excluding LST government providers) at 30 June, with segment analysis for 30 June 2025 ($m)</t>
  </si>
  <si>
    <t>Segment analysis (30-Jun-25)</t>
  </si>
  <si>
    <r>
      <t>Residential</t>
    </r>
    <r>
      <rPr>
        <b/>
        <sz val="8"/>
        <color rgb="FFF1F2F2"/>
        <rFont val="Arial"/>
        <family val="2"/>
      </rPr>
      <t xml:space="preserve"> (1)</t>
    </r>
  </si>
  <si>
    <t>Other</t>
  </si>
  <si>
    <t>Cash and cash equivalents</t>
  </si>
  <si>
    <t>Trade receivables less provision doubtful debts</t>
  </si>
  <si>
    <r>
      <t xml:space="preserve">Refundable resident loans receivable – RADs </t>
    </r>
    <r>
      <rPr>
        <sz val="8"/>
        <color rgb="FF000000"/>
        <rFont val="Arial"/>
        <family val="2"/>
      </rPr>
      <t>(2)</t>
    </r>
  </si>
  <si>
    <t>Refundable resident loans receivable – retirement independent living units (ILUs)</t>
  </si>
  <si>
    <t>Loans receivable related parties</t>
  </si>
  <si>
    <t>Loans receivable non-related parties</t>
  </si>
  <si>
    <t xml:space="preserve">Total current assets </t>
  </si>
  <si>
    <t>Capital work in progress</t>
  </si>
  <si>
    <t>Property plant and equipment</t>
  </si>
  <si>
    <t>Right-of-use asset</t>
  </si>
  <si>
    <t>Investment properties</t>
  </si>
  <si>
    <t>Intangibles – bed licenses</t>
  </si>
  <si>
    <t>Intangibles – goodwill</t>
  </si>
  <si>
    <r>
      <t xml:space="preserve">Refundable resident loans – RADs </t>
    </r>
    <r>
      <rPr>
        <sz val="8"/>
        <color rgb="FF000000"/>
        <rFont val="Arial"/>
        <family val="2"/>
      </rPr>
      <t>(2)</t>
    </r>
  </si>
  <si>
    <t>Refundable resident loans – retirement ILUs</t>
  </si>
  <si>
    <t xml:space="preserve">External borrowings – related parties </t>
  </si>
  <si>
    <t>External borrowings – non-related parties</t>
  </si>
  <si>
    <t>Employee benefits and provisions</t>
  </si>
  <si>
    <t>Unspent HCP funds</t>
  </si>
  <si>
    <t>Unspent CHSP grants</t>
  </si>
  <si>
    <t>External borrowings – related parties</t>
  </si>
  <si>
    <t xml:space="preserve">External borrowings – non-related parties </t>
  </si>
  <si>
    <t>Employee benefits</t>
  </si>
  <si>
    <t>Other liabilities</t>
  </si>
  <si>
    <t>Net assets (equity)</t>
  </si>
  <si>
    <t xml:space="preserve">Notes:
1. Assets and liabilities have been classified to the residential segment wherever possible, with all un-segmented assets classified to Other. Other can include non-residential care assets and liabilities such as for Independent Living Units and home care.
2. The $48 billion in RADs held at the sector level in 2024-25 does not include $68.7 million of RADs held by Multi-Purpose Services. </t>
  </si>
  <si>
    <t>Balance sheet ratios</t>
  </si>
  <si>
    <t>Current ratio</t>
  </si>
  <si>
    <t>Table 1.6.3: Current ratio for the residential aged care segment</t>
  </si>
  <si>
    <t>All residential care providers</t>
  </si>
  <si>
    <t>LST government providers</t>
  </si>
  <si>
    <t>Table 1.6.4: Current ratio for approved providers (excluding LST government providers)</t>
  </si>
  <si>
    <t>All approved providers</t>
  </si>
  <si>
    <t>Equity to total assets ratio</t>
  </si>
  <si>
    <t>Table 1.6.5: Equity to total assets for the residential aged care segment</t>
  </si>
  <si>
    <t>Table 1.6.6: Equity to total assets ratio for approved providers (excluding LST government providers)</t>
  </si>
  <si>
    <t>Debt to total assets ratio</t>
  </si>
  <si>
    <t>Table 1.6.7: Debt to total assets ratio for the residential aged care segment</t>
  </si>
  <si>
    <t>Table 1.6.8: Debt to total assets ratio for approved providers (excluding LST government providers)</t>
  </si>
  <si>
    <t>Accommodation payments and contributions</t>
  </si>
  <si>
    <t>Table 1.6.9: Resident method of accommodation payment, by partially supported, non-supported, and total residents</t>
  </si>
  <si>
    <t>Non-supported residents</t>
  </si>
  <si>
    <t>RAD / RAC</t>
  </si>
  <si>
    <t>DAP / DAC</t>
  </si>
  <si>
    <t>Combination</t>
  </si>
  <si>
    <t>Partially supported residents</t>
  </si>
  <si>
    <t>Note: Individual percentages may not sum to 100% due to rounding.</t>
  </si>
  <si>
    <t>Table 1.6.10: Average agreed and published accommodation prices (lump sum equivalent), at sector-level and by ownership type and location</t>
  </si>
  <si>
    <t>Published</t>
  </si>
  <si>
    <t>Agreed</t>
  </si>
  <si>
    <t>Difference</t>
  </si>
  <si>
    <t>Ownership type</t>
  </si>
  <si>
    <t>For-profit</t>
  </si>
  <si>
    <t>Not-for-profit</t>
  </si>
  <si>
    <t>LST government</t>
  </si>
  <si>
    <t>Location</t>
  </si>
  <si>
    <t>Metropolitan</t>
  </si>
  <si>
    <t>Regional</t>
  </si>
  <si>
    <t>Remote</t>
  </si>
  <si>
    <t>Notes: 
1. Published and agreed prices are estimated average values at the midpoint of the respective financial year. The figures are then aggregated and rounded to the nearest thousand. As such they are not a simple average.
2. In 2024-25, the average agreed price was higher than the average published price in remote areas. This is because a high proportion of agreed prices were in the upper range of published prices. It does not reflect any individual room price being agreed at a price that is above the published price for that room.</t>
  </si>
  <si>
    <t>Table 1.6.11: Total value and number of RADs held in the sector, and average RAD value</t>
  </si>
  <si>
    <t>RADs held ($m)</t>
  </si>
  <si>
    <t>RADs held (number)</t>
  </si>
  <si>
    <t>Average RAD value</t>
  </si>
  <si>
    <t xml:space="preserve">Note: The above RADs balance includes RADs held by both residential providers and multi-purpose services and does not include RADs receivable. </t>
  </si>
  <si>
    <t>Please see the following tab for the start of the home care content.</t>
  </si>
  <si>
    <t>Home care</t>
  </si>
  <si>
    <t>2.1 Home care landscape</t>
  </si>
  <si>
    <t>Recipients and providers</t>
  </si>
  <si>
    <t>Table 2.1.1: Number of Home Care Package (HCP) recipients</t>
  </si>
  <si>
    <t>Total recipients</t>
  </si>
  <si>
    <t>Culturally and Linguistically Diverse recipients</t>
  </si>
  <si>
    <t>Aboriginal and Torres Strait Islander recipients</t>
  </si>
  <si>
    <t>HCP level</t>
  </si>
  <si>
    <t>Level 1</t>
  </si>
  <si>
    <t>Level 2</t>
  </si>
  <si>
    <t>Level 3</t>
  </si>
  <si>
    <t>Level 4</t>
  </si>
  <si>
    <r>
      <t xml:space="preserve">Location </t>
    </r>
    <r>
      <rPr>
        <b/>
        <sz val="8"/>
        <color rgb="FF1E1545"/>
        <rFont val="Arial"/>
        <family val="2"/>
      </rPr>
      <t>(1,2)</t>
    </r>
  </si>
  <si>
    <t>Metropolitan and regional</t>
  </si>
  <si>
    <t xml:space="preserve"> -  </t>
  </si>
  <si>
    <r>
      <t xml:space="preserve">Ownership type </t>
    </r>
    <r>
      <rPr>
        <b/>
        <sz val="8"/>
        <color rgb="FF1E1545"/>
        <rFont val="Arial"/>
        <family val="2"/>
      </rPr>
      <t>(2)</t>
    </r>
  </si>
  <si>
    <t>Source: Report on the Operation of the Aged Care Act 1997.</t>
  </si>
  <si>
    <t xml:space="preserve">Notes: 
1. From 2023-24, providers have been classified as a metropolitan provider if they had more than 70% of their care recipients in metropolitan areas, and a regional provider if they had more than 70% of their care recipients in regional areas. Providers who do meet either of these criteria are classified as being a metropolitan and regional provider. Before this, the classification was based on the location of the services (outlets) through which providers delivered services. 
2. Allocation of care recipients to location and ownership types in this table is based on the location and ownership type of the provider from which care recipients receive their services. </t>
  </si>
  <si>
    <t>Table 2.1.2: Number of HCP providers</t>
  </si>
  <si>
    <t>Not-for profit</t>
  </si>
  <si>
    <t>Table 2.1.3: Average and median length of time (months) acessing home care services, by year of exit</t>
  </si>
  <si>
    <t>Average time</t>
  </si>
  <si>
    <t>Median time</t>
  </si>
  <si>
    <t>Table 2.1.4: Proportion of home care recipients leaving home care 
during their first year, by year of entry</t>
  </si>
  <si>
    <t>Days since entry</t>
  </si>
  <si>
    <t>Note: Data in this table is a point-in-time snapshot from a live data set at 31 January 2026. This may result in slight discrepancies with results published in previous extracts.</t>
  </si>
  <si>
    <t>Expenditure</t>
  </si>
  <si>
    <t>Table 2.1.5: Australian Government expenditure on home care ($m)</t>
  </si>
  <si>
    <t>Home care subsidies and supplements</t>
  </si>
  <si>
    <r>
      <t xml:space="preserve">Source: Report on the Operation of the </t>
    </r>
    <r>
      <rPr>
        <i/>
        <sz val="9"/>
        <color rgb="FF1E1545"/>
        <rFont val="Arial"/>
        <family val="2"/>
      </rPr>
      <t>Aged Care Act 1997</t>
    </r>
    <r>
      <rPr>
        <sz val="9"/>
        <color rgb="FF1E1545"/>
        <rFont val="Arial"/>
        <family val="2"/>
      </rPr>
      <t>.</t>
    </r>
  </si>
  <si>
    <t>`</t>
  </si>
  <si>
    <t>2.2 Home care financial results (sector)</t>
  </si>
  <si>
    <t>Table 2.2.1: Summary of financial performance of HCP providers</t>
  </si>
  <si>
    <t>EBITDA (pcrpd)</t>
  </si>
  <si>
    <t>NPBT (pcrpd)</t>
  </si>
  <si>
    <t>EBITDA margin</t>
  </si>
  <si>
    <t>NPBT margin</t>
  </si>
  <si>
    <t>Providers with positive EBITDA</t>
  </si>
  <si>
    <t>Providers with positive NPBT</t>
  </si>
  <si>
    <t>Table 2.2.2: HCP providers average EBITDA and NPBT, by quartile (pcrpd)</t>
  </si>
  <si>
    <t>Table 2.2.3: Home care segment income and expense statement ($m)</t>
  </si>
  <si>
    <t>Direct care services</t>
  </si>
  <si>
    <t>Domestic</t>
  </si>
  <si>
    <t>Nursing</t>
  </si>
  <si>
    <t>Allied health</t>
  </si>
  <si>
    <t>Sub-contracted services</t>
  </si>
  <si>
    <t>Care management service fees</t>
  </si>
  <si>
    <t>Package management service fees</t>
  </si>
  <si>
    <t>Exit amounts deducted</t>
  </si>
  <si>
    <t>Handling fee</t>
  </si>
  <si>
    <t>COVID-19 funding</t>
  </si>
  <si>
    <t>Other income</t>
  </si>
  <si>
    <t>Internal direct service costs</t>
  </si>
  <si>
    <t>Labour cost – internal direct care – employee</t>
  </si>
  <si>
    <t>Personal care staff / other unlicensed nurses</t>
  </si>
  <si>
    <t>Other employee staff </t>
  </si>
  <si>
    <t>Labour cost – internal direct care – agency care staff</t>
  </si>
  <si>
    <t>Other employee staff</t>
  </si>
  <si>
    <t>Payroll tax – care staff</t>
  </si>
  <si>
    <t>Care related expenses</t>
  </si>
  <si>
    <t>Other internal direct service costs</t>
  </si>
  <si>
    <t>Total internal direct service costs expenses</t>
  </si>
  <si>
    <t>External direct service costs</t>
  </si>
  <si>
    <t>Sub-contracted or brokered client services – external direct care service cost</t>
  </si>
  <si>
    <t>Other sub-contracted / brokered staff</t>
  </si>
  <si>
    <t>Home modifications</t>
  </si>
  <si>
    <t>Client capital purchases</t>
  </si>
  <si>
    <t>Transport services</t>
  </si>
  <si>
    <t>Commission / brokerage fee / franchisee fee</t>
  </si>
  <si>
    <t>Other external direct service costs</t>
  </si>
  <si>
    <t>Total external direct service costs expenses</t>
  </si>
  <si>
    <t>Care management</t>
  </si>
  <si>
    <t>Wages and salaries – care management staff</t>
  </si>
  <si>
    <t>Payroll tax – care management staff</t>
  </si>
  <si>
    <t>Total care management expenses</t>
  </si>
  <si>
    <t>Administration and support</t>
  </si>
  <si>
    <t>Wages and salaries – administration &amp; non-care staff</t>
  </si>
  <si>
    <t>Workers compensation insurance</t>
  </si>
  <si>
    <t>Payroll tax – administration and non-care staff</t>
  </si>
  <si>
    <t>Administration costs and management fees</t>
  </si>
  <si>
    <t>Education / training &amp; quality control expenses</t>
  </si>
  <si>
    <t>General insurances</t>
  </si>
  <si>
    <t>Rent, utilities, and property outgoings</t>
  </si>
  <si>
    <t>IT and communication expenses</t>
  </si>
  <si>
    <t>Depreciation expenses</t>
  </si>
  <si>
    <t>Interest expenses</t>
  </si>
  <si>
    <t>Total administration and support expenses</t>
  </si>
  <si>
    <t>Other expenses</t>
  </si>
  <si>
    <t>Note: Publication of the home care segment income and expense information commenced in 2021-22 only.</t>
  </si>
  <si>
    <t>Table 2.2.4: Home care segment income and expense statement (pcrpd)</t>
  </si>
  <si>
    <t>Table 2.2.5: Unspent funds at 30 June ($b)</t>
  </si>
  <si>
    <t>Home Care Account</t>
  </si>
  <si>
    <t>Provider Held Portion</t>
  </si>
  <si>
    <t>Total unspent funds</t>
  </si>
  <si>
    <t>Note: From 1 September 2021, changes to the treatment of unspent funds mean that unspent funds no longer accrue with providers but instead accrue in a care recipient’s Home Care Account managed by Services Australia.</t>
  </si>
  <si>
    <r>
      <t>4.</t>
    </r>
    <r>
      <rPr>
        <sz val="7"/>
        <color theme="1"/>
        <rFont val="Times New Roman"/>
        <family val="1"/>
      </rPr>
      <t xml:space="preserve">     </t>
    </r>
    <r>
      <rPr>
        <sz val="9"/>
        <color theme="1"/>
        <rFont val="Arial"/>
        <family val="2"/>
        <charset val="1"/>
      </rPr>
      <t>Income derived from unspent package funds reflects income remaining from a recipient’s care package when a recipient left the home care service (prior to the February 2017 changes). No income can be derived from unspent funds since the change. Exit amounts deducted by the provider when ceasing to provide home care to a recipient may be charged after this date. Providers cannot charge an exit amount from 1 January 2023.</t>
    </r>
  </si>
  <si>
    <t>Other revenue includes other sources of income generated from running the home care services such as state and territory payments, recipient payments for non-home care services, trust distribution, donations and bequests, interest earned on investments, insurance and gains from the sale of assets</t>
  </si>
  <si>
    <t> [VA1]Again, need to consider why we do pcpd and pcpa interchangeably.</t>
  </si>
  <si>
    <r>
      <t> [JB2]</t>
    </r>
    <r>
      <rPr>
        <sz val="10"/>
        <color rgb="FF1E1545"/>
        <rFont val="Arial"/>
        <family val="2"/>
        <charset val="1"/>
      </rPr>
      <t>@ANANTHAPAVAN, Vidthyany</t>
    </r>
    <r>
      <rPr>
        <sz val="10"/>
        <color rgb="FF1E1545"/>
        <rFont val="Arial"/>
        <family val="2"/>
        <charset val="1"/>
      </rPr>
      <t xml:space="preserve"> I agree. Too many tables being shown when showing essentially the same thing, just over two approaches.</t>
    </r>
  </si>
  <si>
    <t> [AP3]i am guessing the annual numbers make more sense for a reader compared to per day, as the numbers are so small.</t>
  </si>
  <si>
    <t> [VA4]Review whether we just do comparison year and not 5? The rest could just go in the extract. Then we can just use the appendix version of this here.</t>
  </si>
  <si>
    <t> [VA5]Can we scrap the small one here and just put the biggie in the appendix in here.</t>
  </si>
  <si>
    <t>2.3 Home care financial results (provider type)</t>
  </si>
  <si>
    <t>Table 2.3.1: Summary of financial performance of HCP for-profit providers</t>
  </si>
  <si>
    <t>Table 2.3.2: Summary of financial performance of HCP not-for-profit providers</t>
  </si>
  <si>
    <t>Table 2.3.3: Summary of financial performance of HCP LST government providers</t>
  </si>
  <si>
    <t>Note: Change in methodology from 2023-24 for Tables 2.3.4 – 2.3.6</t>
  </si>
  <si>
    <t>From the 2023-24 FRAACS, HCP providers are assigned to locations based on the location of the care recipients (or the HCPs) they service. As the location of care recipients is accurately captured by providers, this method also improves the meaningfulness of the data. In previous financial years of FRAACS reporting, HCP providers were assigned to locations based on the location of their services (home care outlets). As a result, from 2023-24, results should not be directly compared with previous years.</t>
  </si>
  <si>
    <t>Table 2.3.4: Summary of financial performance of HCP metropolitan providers</t>
  </si>
  <si>
    <t>Table 2.3.5: Summary of financial performance of HCP regional providers</t>
  </si>
  <si>
    <t>Table 2.3.6: Summary of financial performance of HCP metropolitan and regional providers</t>
  </si>
  <si>
    <t xml:space="preserve">Note: Change in methodology from 2023-24 for Tables 2.3.7 – 2.3.12. </t>
  </si>
  <si>
    <t>From the 2023-24 FRAACS, the scale of HCP providers have been determined by reviewing the number of home care recipients (i.e. the number of HCPs) they service. As the number of care recipients serviced more accurately reflects a provider’s operating scale, this method improves the meaningfulness of the data. This is, however, a departure from previous financial years of FRAACS reporting, where the scale of HCP providers was based on the number of services (home care outlets) the provider operated. As a result, from 2023-24, results should not be directly compared with previous years.</t>
  </si>
  <si>
    <t>Table 2.3.7: Summary of financial performance of HCP providers operating a single service</t>
  </si>
  <si>
    <t>Table 2.3.8: Summary of financial performance of HCP providers with 1 to 100 HCPs</t>
  </si>
  <si>
    <t>Table 2.3.9: Summary of financial performance of HCP providers operating 2 to 6 services</t>
  </si>
  <si>
    <t>Table 2.3.10: Summary of financial performance of HCP providers with 101 to 500 HCPs</t>
  </si>
  <si>
    <t>Table 2.3.11: Summary of financial performance of HCP providers operating 7 or more services</t>
  </si>
  <si>
    <t>Table 2.3.12: Summary of financial performance of HCP providers with 501 or more HCPs</t>
  </si>
  <si>
    <t>Please see the following tab for the start of the Commonwealth Home Support Program (CHSP) content.</t>
  </si>
  <si>
    <t>Commonwealth Home Support Program (CHSP)</t>
  </si>
  <si>
    <t>Table 3.1.1: Number of CHSP recipients</t>
  </si>
  <si>
    <t>Total CHSP recipients</t>
  </si>
  <si>
    <t>Culturally and Linguistically Diverse CHSP recipients</t>
  </si>
  <si>
    <t>Aboriginal and Torres Strait Islander CHSP recipients</t>
  </si>
  <si>
    <t>Table 3.1.2: Number of CHSP providers, by ownership type</t>
  </si>
  <si>
    <t>Total CHSP providers</t>
  </si>
  <si>
    <t>Table 3.1.3: Australian Government expenditure for service delivery of CHSP ($m)</t>
  </si>
  <si>
    <t>Australian Government expenditure</t>
  </si>
  <si>
    <t>3.2 CHSP financial results</t>
  </si>
  <si>
    <t>Table 3.2.1: CHSP expenditure by service type ($m)</t>
  </si>
  <si>
    <r>
      <t xml:space="preserve">Social support </t>
    </r>
    <r>
      <rPr>
        <sz val="8"/>
        <color rgb="FF1E1545"/>
        <rFont val="Arial"/>
        <family val="2"/>
      </rPr>
      <t>(1)</t>
    </r>
  </si>
  <si>
    <t>Domestic assistance</t>
  </si>
  <si>
    <r>
      <t xml:space="preserve">Respite </t>
    </r>
    <r>
      <rPr>
        <sz val="8"/>
        <color rgb="FF1E1545"/>
        <rFont val="Arial"/>
        <family val="2"/>
      </rPr>
      <t>(2)</t>
    </r>
  </si>
  <si>
    <t>Allied health and therapy services</t>
  </si>
  <si>
    <t>Personal care</t>
  </si>
  <si>
    <t>Transport</t>
  </si>
  <si>
    <r>
      <t xml:space="preserve">Home modifications and maintenance </t>
    </r>
    <r>
      <rPr>
        <sz val="8"/>
        <color rgb="FF1E1545"/>
        <rFont val="Arial"/>
        <family val="2"/>
      </rPr>
      <t>(3)</t>
    </r>
  </si>
  <si>
    <r>
      <t xml:space="preserve">Meals and other food services </t>
    </r>
    <r>
      <rPr>
        <sz val="8"/>
        <color rgb="FF1E1545"/>
        <rFont val="Arial"/>
        <family val="2"/>
      </rPr>
      <t>(4)</t>
    </r>
  </si>
  <si>
    <t>Sector support and development</t>
  </si>
  <si>
    <t>Assistance with care and housing</t>
  </si>
  <si>
    <r>
      <t xml:space="preserve">Specialised support services </t>
    </r>
    <r>
      <rPr>
        <sz val="8"/>
        <color rgb="FF1E1545"/>
        <rFont val="Arial"/>
        <family val="2"/>
      </rPr>
      <t>(5)</t>
    </r>
  </si>
  <si>
    <t>Goods, equipment and assistive technology</t>
  </si>
  <si>
    <r>
      <t xml:space="preserve">Total CHSP expenditure </t>
    </r>
    <r>
      <rPr>
        <b/>
        <sz val="8"/>
        <color rgb="FF1E1545"/>
        <rFont val="Arial"/>
        <family val="2"/>
      </rPr>
      <t>(6)</t>
    </r>
  </si>
  <si>
    <t>Notes: 
1. Social support includes social support group and social support individual.
2. Respite includes centre-based respite, cottage respite and flexible respite.
3. Home modifications and maintenance are two separate services in CHSP.
4. Meals and other food services are two separate services in CHSP.
5. Specialised support services provide services that meet the specialised needs of older people living at home with a particular condition such as dementia or vision impairment.
6. The figures in Table 3.2.1 represent funding spent on core CHSP services by service type, and do not sum to the total expenditure shown in Table 3.1.3, as those figures include total grant funding and funding provided to a separate key project, geat2GO, which is also funded through CHSP appropriations.</t>
  </si>
  <si>
    <t>Please see the following tab for the start of the future trends content.</t>
  </si>
  <si>
    <t>Future trends in aged care</t>
  </si>
  <si>
    <t>Notes: Data presented in table 4.1.1 and 4.1.2 is for the current reporting year (2024-25) only, and all figures will be updated annually.</t>
  </si>
  <si>
    <t>1. Population data, which underpins projections, has been sourced from the ABS medium series Population Projections.</t>
  </si>
  <si>
    <t>Table 4.1.1: Number of people aged 70 years and over, by age cohort, 2025 to 2045</t>
  </si>
  <si>
    <t>70 to 74</t>
  </si>
  <si>
    <t>75 to 79</t>
  </si>
  <si>
    <t>80 to 84</t>
  </si>
  <si>
    <t>85 to 89</t>
  </si>
  <si>
    <t>90 to 94</t>
  </si>
  <si>
    <t>95 and over</t>
  </si>
  <si>
    <t>Table 4.1.2: Proportion of females and males using aged care, by age and service, 30 June 2025</t>
  </si>
  <si>
    <t>100+</t>
  </si>
  <si>
    <t>Female</t>
  </si>
  <si>
    <t>Permanent residential care</t>
  </si>
  <si>
    <t>Respite residential care</t>
  </si>
  <si>
    <t>On HC queue</t>
  </si>
  <si>
    <t>Male</t>
  </si>
  <si>
    <t>Table 4.1.3: Use of aged care services for people aged 70 to 99 years, by residential care and home care, total and by gender, 2005 to 2025</t>
  </si>
  <si>
    <t>Total people aged 70 to 99</t>
  </si>
  <si>
    <t>95 to 99</t>
  </si>
  <si>
    <t>Notes: Data presented in the tables below is for the current reporting year (2024-25) only, and all figures will be updated annually.</t>
  </si>
  <si>
    <t>1. These projections are underpinned by the ABS single-year-age and sex population projections. 
2. Estimates of future demand for residential aged care and home care services have been updated from previous published estimates, and changes to demand projections are driven by changes in the rates of age-specific utilisation of aged care services.</t>
  </si>
  <si>
    <t>Table 4.2.1: Projected use of residential aged care, 2025 to 2045</t>
  </si>
  <si>
    <t>Table 4.2.2: Projected demand for in-home aged care, 2025 to 2045</t>
  </si>
  <si>
    <t>In-home aged care</t>
  </si>
  <si>
    <t>Note: The demand for in-home aged care total figure includes older people in a HCP (or Support at Home place from 2025-26), those on the queue for a HCP (or Support at Home place from 2025-26), and those receiving care through the CHSP.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</si>
</sst>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8" formatCode="&quot;$&quot;#,##0.00;[Red]\-&quot;$&quot;#,##0.00"/>
    <numFmt numFmtId="44" formatCode="_-&quot;$&quot;* #,##0.00_-;\-&quot;$&quot;* #,##0.00_-;_-&quot;$&quot;* &quot;-&quot;??_-;_-@_-"/>
    <numFmt numFmtId="43" formatCode="_-* #,##0.00_-;\-* #,##0.00_-;_-* &quot;-&quot;??_-;_-@_-"/>
    <numFmt numFmtId="164" formatCode="&quot;$&quot;#,##0_);[Red]\(&quot;$&quot;#,##0\)"/>
    <numFmt numFmtId="165" formatCode="&quot;$&quot;#,##0.00_);[Red]\(&quot;$&quot;#,##0.00\)"/>
    <numFmt numFmtId="166" formatCode="_(&quot;$&quot;* #,##0.00_);_(&quot;$&quot;* \(#,##0.00\);_(&quot;$&quot;* &quot;-&quot;??_);_(@_)"/>
    <numFmt numFmtId="167" formatCode="_(* #,##0.00_);_(* \(#,##0.00\);_(* &quot;-&quot;??_);_(@_)"/>
    <numFmt numFmtId="168" formatCode="0.0%"/>
    <numFmt numFmtId="169" formatCode="&quot;$&quot;\ #,##0.0,,&quot;m&quot;"/>
    <numFmt numFmtId="170" formatCode="0.0"/>
    <numFmt numFmtId="171" formatCode="_(* #,##0_);_(* \(#,##0\);_(* &quot;-&quot;??_);_(@_)"/>
    <numFmt numFmtId="172" formatCode="&quot;$&quot;#,##0.00"/>
    <numFmt numFmtId="173" formatCode="&quot;$&quot;#,##0.0"/>
    <numFmt numFmtId="174" formatCode="&quot;$&quot;#,##0.0_);[Red]\(&quot;$&quot;#,##0.0\)"/>
    <numFmt numFmtId="175" formatCode="&quot;$&quot;#,##0.0,,\ "/>
    <numFmt numFmtId="176" formatCode="_(* #,##0.0_);_(* \(#,##0.0\);_(* &quot;-&quot;??_);_(@_)"/>
    <numFmt numFmtId="177" formatCode="&quot;$&quot;#,##0.0;\(&quot;$&quot;#,##0.0\)"/>
    <numFmt numFmtId="178" formatCode="0.0%;\(0.0%\)"/>
    <numFmt numFmtId="179" formatCode="&quot;$&quot;#,##0.00;\(&quot;$&quot;#,##0.00\)"/>
    <numFmt numFmtId="180" formatCode="&quot;$&quot;#,##0"/>
    <numFmt numFmtId="181" formatCode="\$#,##0.00;\(\$#,##0.00\)"/>
    <numFmt numFmtId="182" formatCode="#,##0.0,,"/>
    <numFmt numFmtId="183" formatCode="&quot;$&quot;#,##0.0,,"/>
    <numFmt numFmtId="184" formatCode="&quot;$&quot;#,##0.0,,;\(&quot;$&quot;#,##0.0,,\)"/>
    <numFmt numFmtId="185" formatCode="&quot;$&quot;#,##0.00,,;\(&quot;$&quot;#,##0.00,,\)"/>
    <numFmt numFmtId="186" formatCode="0.00;\(0.00\)"/>
    <numFmt numFmtId="187" formatCode="&quot;$&quot;#,###.0,,"/>
    <numFmt numFmtId="188" formatCode="&quot;$&quot;#,##0.0;[Red]\-&quot;$&quot;#,##0.0"/>
    <numFmt numFmtId="189" formatCode="&quot;$&quot;#,##0;\(&quot;$&quot;#,##0\)"/>
  </numFmts>
  <fonts count="94" x14ac:knownFonts="1">
    <font>
      <sz val="11"/>
      <color theme="1"/>
      <name val="Calibri"/>
      <family val="2"/>
      <scheme val="minor"/>
    </font>
    <font>
      <sz val="10"/>
      <color theme="1"/>
      <name val="Arial"/>
      <family val="2"/>
    </font>
    <font>
      <sz val="11"/>
      <color theme="1"/>
      <name val="Arial"/>
      <family val="2"/>
    </font>
    <font>
      <sz val="11"/>
      <color theme="1"/>
      <name val="Calibri"/>
      <family val="2"/>
      <scheme val="minor"/>
    </font>
    <font>
      <b/>
      <sz val="10"/>
      <color theme="1"/>
      <name val="Arial"/>
      <family val="2"/>
    </font>
    <font>
      <b/>
      <sz val="11"/>
      <color theme="1"/>
      <name val="Arial"/>
      <family val="2"/>
    </font>
    <font>
      <sz val="11"/>
      <color theme="1"/>
      <name val="Arial"/>
      <family val="2"/>
    </font>
    <font>
      <b/>
      <sz val="26"/>
      <color rgb="FF153A6E"/>
      <name val="Arial"/>
      <family val="2"/>
    </font>
    <font>
      <sz val="11"/>
      <color theme="0"/>
      <name val="Arial"/>
      <family val="2"/>
    </font>
    <font>
      <b/>
      <sz val="20"/>
      <color rgb="FF1D437F"/>
      <name val="Arial"/>
      <family val="2"/>
    </font>
    <font>
      <b/>
      <sz val="14"/>
      <color rgb="FF1D437F"/>
      <name val="Arial"/>
      <family val="2"/>
    </font>
    <font>
      <sz val="10"/>
      <color theme="1"/>
      <name val="Calibri"/>
      <family val="2"/>
      <scheme val="minor"/>
    </font>
    <font>
      <sz val="11"/>
      <color theme="0" tint="-0.249977111117893"/>
      <name val="Calibri"/>
      <family val="2"/>
      <scheme val="minor"/>
    </font>
    <font>
      <b/>
      <sz val="11"/>
      <color theme="1"/>
      <name val="Calibri"/>
      <family val="2"/>
      <scheme val="minor"/>
    </font>
    <font>
      <sz val="11"/>
      <color indexed="8"/>
      <name val="Calibri"/>
      <family val="2"/>
      <scheme val="minor"/>
    </font>
    <font>
      <b/>
      <sz val="12"/>
      <color rgb="FF1E1545"/>
      <name val="Calibri"/>
      <family val="2"/>
      <scheme val="minor"/>
    </font>
    <font>
      <u/>
      <sz val="11"/>
      <color theme="10"/>
      <name val="Calibri"/>
      <family val="2"/>
      <scheme val="minor"/>
    </font>
    <font>
      <sz val="8"/>
      <color rgb="FF1E1545"/>
      <name val="Arial"/>
      <family val="2"/>
      <charset val="1"/>
    </font>
    <font>
      <sz val="7"/>
      <color theme="1"/>
      <name val="Times New Roman"/>
      <family val="1"/>
    </font>
    <font>
      <sz val="9"/>
      <color theme="1"/>
      <name val="Arial"/>
      <family val="2"/>
      <charset val="1"/>
    </font>
    <font>
      <sz val="12"/>
      <color rgb="FF1E1545"/>
      <name val="Arial"/>
      <family val="2"/>
      <charset val="1"/>
    </font>
    <font>
      <sz val="10"/>
      <color rgb="FF1E1545"/>
      <name val="Arial"/>
      <family val="2"/>
      <charset val="1"/>
    </font>
    <font>
      <b/>
      <sz val="11"/>
      <color rgb="FF1D437F"/>
      <name val="Arial"/>
      <family val="2"/>
    </font>
    <font>
      <b/>
      <sz val="11"/>
      <color theme="1"/>
      <name val="Arial"/>
      <family val="2"/>
    </font>
    <font>
      <b/>
      <sz val="11"/>
      <color theme="0"/>
      <name val="Arial"/>
      <family val="2"/>
    </font>
    <font>
      <b/>
      <sz val="11"/>
      <color theme="0" tint="-0.249977111117893"/>
      <name val="Arial"/>
      <family val="2"/>
    </font>
    <font>
      <sz val="10"/>
      <color theme="0" tint="-0.249977111117893"/>
      <name val="Calibri"/>
      <family val="2"/>
      <scheme val="minor"/>
    </font>
    <font>
      <sz val="10"/>
      <color theme="0"/>
      <name val="Arial"/>
      <family val="2"/>
    </font>
    <font>
      <sz val="10"/>
      <color theme="0" tint="-0.249977111117893"/>
      <name val="Arial"/>
      <family val="2"/>
    </font>
    <font>
      <b/>
      <sz val="10"/>
      <color rgb="FF1E1545"/>
      <name val="Arial"/>
      <family val="2"/>
    </font>
    <font>
      <b/>
      <sz val="10"/>
      <color rgb="FFF1F2F2"/>
      <name val="Arial"/>
      <family val="2"/>
    </font>
    <font>
      <b/>
      <sz val="10"/>
      <color theme="0"/>
      <name val="Arial"/>
      <family val="2"/>
    </font>
    <font>
      <b/>
      <sz val="10"/>
      <color theme="0" tint="-0.249977111117893"/>
      <name val="Arial"/>
      <family val="2"/>
    </font>
    <font>
      <b/>
      <sz val="10"/>
      <color rgb="FF000000"/>
      <name val="Arial"/>
      <family val="2"/>
    </font>
    <font>
      <sz val="10"/>
      <color rgb="FF1E1545"/>
      <name val="Arial"/>
      <family val="2"/>
    </font>
    <font>
      <sz val="10"/>
      <color rgb="FFF1F2F2"/>
      <name val="Arial"/>
      <family val="2"/>
    </font>
    <font>
      <b/>
      <sz val="12"/>
      <color rgb="FF1E1545"/>
      <name val="Arial"/>
      <family val="2"/>
    </font>
    <font>
      <sz val="10"/>
      <color rgb="FF000000"/>
      <name val="Arial"/>
      <family val="2"/>
    </font>
    <font>
      <sz val="11"/>
      <color rgb="FFFF0000"/>
      <name val="Arial"/>
      <family val="2"/>
    </font>
    <font>
      <sz val="11"/>
      <color rgb="FF000000"/>
      <name val="Calibri"/>
      <family val="2"/>
    </font>
    <font>
      <sz val="11"/>
      <color rgb="FF000000"/>
      <name val="Arial"/>
      <family val="2"/>
    </font>
    <font>
      <sz val="11"/>
      <color rgb="FFFFFFFF"/>
      <name val="Arial"/>
      <family val="2"/>
    </font>
    <font>
      <sz val="11"/>
      <color rgb="FF002060"/>
      <name val="Arial"/>
      <family val="2"/>
    </font>
    <font>
      <b/>
      <sz val="11"/>
      <color rgb="FF000000"/>
      <name val="Calibri"/>
      <family val="2"/>
    </font>
    <font>
      <sz val="9"/>
      <color rgb="FF1E1545"/>
      <name val="Arial"/>
      <family val="2"/>
    </font>
    <font>
      <sz val="8"/>
      <color rgb="FF1E1545"/>
      <name val="Arial"/>
      <family val="2"/>
    </font>
    <font>
      <sz val="9"/>
      <color theme="1"/>
      <name val="Arial"/>
      <family val="2"/>
    </font>
    <font>
      <b/>
      <sz val="9"/>
      <color theme="1"/>
      <name val="Arial"/>
      <family val="2"/>
    </font>
    <font>
      <sz val="10"/>
      <name val="Arial"/>
      <family val="2"/>
    </font>
    <font>
      <sz val="10"/>
      <color rgb="FF313131"/>
      <name val="Arial"/>
      <family val="2"/>
    </font>
    <font>
      <sz val="8"/>
      <name val="Calibri"/>
      <family val="2"/>
      <scheme val="minor"/>
    </font>
    <font>
      <b/>
      <sz val="12"/>
      <color rgb="FF000000"/>
      <name val="Arial"/>
      <family val="2"/>
    </font>
    <font>
      <sz val="8"/>
      <color rgb="FF000000"/>
      <name val="Arial"/>
      <family val="2"/>
    </font>
    <font>
      <sz val="10"/>
      <color rgb="FFFF0000"/>
      <name val="Arial"/>
      <family val="2"/>
    </font>
    <font>
      <sz val="11"/>
      <color theme="0"/>
      <name val="Calibri"/>
      <family val="2"/>
      <scheme val="minor"/>
    </font>
    <font>
      <sz val="10"/>
      <color rgb="FFC00000"/>
      <name val="Arial"/>
      <family val="2"/>
    </font>
    <font>
      <sz val="11"/>
      <color rgb="FFC00000"/>
      <name val="Arial"/>
      <family val="2"/>
    </font>
    <font>
      <sz val="9"/>
      <color theme="1"/>
      <name val="Calibri"/>
      <family val="2"/>
      <scheme val="minor"/>
    </font>
    <font>
      <b/>
      <sz val="10"/>
      <name val="Arial"/>
      <family val="2"/>
    </font>
    <font>
      <sz val="11"/>
      <color theme="5" tint="-0.499984740745262"/>
      <name val="Arial"/>
      <family val="2"/>
    </font>
    <font>
      <sz val="10"/>
      <color theme="5" tint="-0.499984740745262"/>
      <name val="Arial"/>
      <family val="2"/>
    </font>
    <font>
      <sz val="12"/>
      <color rgb="FF1E1545"/>
      <name val="Arial"/>
      <family val="2"/>
    </font>
    <font>
      <b/>
      <sz val="11"/>
      <color rgb="FF002060"/>
      <name val="Arial"/>
      <family val="2"/>
    </font>
    <font>
      <b/>
      <u/>
      <sz val="11"/>
      <color rgb="FF002060"/>
      <name val="Arial"/>
      <family val="2"/>
    </font>
    <font>
      <u/>
      <sz val="11"/>
      <color theme="10"/>
      <name val="Arial"/>
      <family val="2"/>
    </font>
    <font>
      <u/>
      <sz val="11"/>
      <color rgb="FF0563C1"/>
      <name val="Arial"/>
      <family val="2"/>
    </font>
    <font>
      <b/>
      <sz val="11"/>
      <color rgb="FF000000"/>
      <name val="Arial"/>
      <family val="2"/>
    </font>
    <font>
      <sz val="10"/>
      <color rgb="FF002060"/>
      <name val="Arial"/>
      <family val="2"/>
    </font>
    <font>
      <u/>
      <sz val="10"/>
      <color theme="10"/>
      <name val="Arial"/>
      <family val="2"/>
    </font>
    <font>
      <sz val="11"/>
      <name val="Calibri"/>
      <family val="2"/>
    </font>
    <font>
      <u/>
      <sz val="9"/>
      <color theme="1"/>
      <name val="Arial"/>
      <family val="2"/>
    </font>
    <font>
      <b/>
      <sz val="10"/>
      <color theme="5" tint="-0.499984740745262"/>
      <name val="Arial"/>
      <family val="2"/>
    </font>
    <font>
      <sz val="11"/>
      <color theme="7"/>
      <name val="Arial"/>
      <family val="2"/>
    </font>
    <font>
      <b/>
      <sz val="10"/>
      <color rgb="FF1D437F"/>
      <name val="Arial"/>
      <family val="2"/>
    </font>
    <font>
      <b/>
      <sz val="10"/>
      <color rgb="FF153A6E"/>
      <name val="Arial"/>
      <family val="2"/>
    </font>
    <font>
      <b/>
      <sz val="11"/>
      <color rgb="FFFA7D00"/>
      <name val="Calibri"/>
      <family val="2"/>
      <scheme val="minor"/>
    </font>
    <font>
      <b/>
      <sz val="11"/>
      <color theme="4"/>
      <name val="Arial"/>
      <family val="2"/>
    </font>
    <font>
      <sz val="11"/>
      <color theme="7"/>
      <name val="Calibri"/>
      <family val="2"/>
    </font>
    <font>
      <sz val="10"/>
      <color theme="7"/>
      <name val="Arial"/>
      <family val="2"/>
    </font>
    <font>
      <b/>
      <sz val="11"/>
      <color theme="7"/>
      <name val="Arial"/>
      <family val="2"/>
    </font>
    <font>
      <b/>
      <sz val="10"/>
      <color theme="4"/>
      <name val="Arial"/>
      <family val="2"/>
    </font>
    <font>
      <sz val="11"/>
      <color theme="4"/>
      <name val="Arial"/>
      <family val="2"/>
    </font>
    <font>
      <sz val="11"/>
      <color rgb="FF00B050"/>
      <name val="Arial"/>
      <family val="2"/>
    </font>
    <font>
      <i/>
      <sz val="9"/>
      <color theme="1"/>
      <name val="Arial"/>
      <family val="2"/>
    </font>
    <font>
      <b/>
      <sz val="8"/>
      <color rgb="FFF1F2F2"/>
      <name val="Arial"/>
      <family val="2"/>
    </font>
    <font>
      <i/>
      <sz val="8"/>
      <color theme="1"/>
      <name val="Arial"/>
      <family val="2"/>
    </font>
    <font>
      <b/>
      <sz val="10"/>
      <color rgb="FFC00000"/>
      <name val="Arial"/>
      <family val="2"/>
    </font>
    <font>
      <sz val="10"/>
      <color rgb="FF1D437F"/>
      <name val="Arial"/>
      <family val="2"/>
    </font>
    <font>
      <b/>
      <sz val="8"/>
      <color rgb="FF1E1545"/>
      <name val="Arial"/>
      <family val="2"/>
    </font>
    <font>
      <i/>
      <sz val="11"/>
      <color rgb="FF002060"/>
      <name val="Arial"/>
      <family val="2"/>
    </font>
    <font>
      <b/>
      <sz val="9"/>
      <color rgb="FF1E1545"/>
      <name val="Arial"/>
      <family val="2"/>
    </font>
    <font>
      <i/>
      <sz val="10"/>
      <color rgb="FF002060"/>
      <name val="Arial"/>
      <family val="2"/>
    </font>
    <font>
      <i/>
      <sz val="9"/>
      <color rgb="FF1E1545"/>
      <name val="Arial"/>
      <family val="2"/>
    </font>
    <font>
      <sz val="9"/>
      <color rgb="FF000000"/>
      <name val="Arial"/>
      <family val="2"/>
    </font>
  </fonts>
  <fills count="1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008A96"/>
        <bgColor indexed="64"/>
      </patternFill>
    </fill>
    <fill>
      <patternFill patternType="solid">
        <fgColor rgb="FFE6F4F5"/>
        <bgColor indexed="64"/>
      </patternFill>
    </fill>
    <fill>
      <patternFill patternType="solid">
        <fgColor theme="0"/>
        <bgColor indexed="64"/>
      </patternFill>
    </fill>
    <fill>
      <patternFill patternType="solid">
        <fgColor theme="0" tint="-0.499984740745262"/>
        <bgColor indexed="64"/>
      </patternFill>
    </fill>
    <fill>
      <patternFill patternType="solid">
        <fgColor rgb="FFE9EBEB"/>
        <bgColor indexed="64"/>
      </patternFill>
    </fill>
    <fill>
      <patternFill patternType="solid">
        <fgColor theme="4" tint="-0.249977111117893"/>
        <bgColor indexed="64"/>
      </patternFill>
    </fill>
    <fill>
      <patternFill patternType="solid">
        <fgColor theme="0" tint="-9.9978637043366805E-2"/>
        <bgColor indexed="64"/>
      </patternFill>
    </fill>
    <fill>
      <patternFill patternType="solid">
        <fgColor rgb="FFF2F2F2"/>
      </patternFill>
    </fill>
    <fill>
      <patternFill patternType="solid">
        <fgColor rgb="FFC3E4E7"/>
        <bgColor indexed="64"/>
      </patternFill>
    </fill>
    <fill>
      <patternFill patternType="solid">
        <fgColor rgb="FF91CDD3"/>
        <bgColor indexed="64"/>
      </patternFill>
    </fill>
    <fill>
      <patternFill patternType="solid">
        <fgColor theme="0" tint="-0.249977111117893"/>
        <bgColor indexed="64"/>
      </patternFill>
    </fill>
    <fill>
      <patternFill patternType="solid">
        <fgColor rgb="FF92D050"/>
        <bgColor indexed="64"/>
      </patternFill>
    </fill>
  </fills>
  <borders count="122">
    <border>
      <left/>
      <right/>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rgb="FF000000"/>
      </bottom>
      <diagonal/>
    </border>
    <border>
      <left style="thin">
        <color rgb="FF000000"/>
      </left>
      <right style="thin">
        <color rgb="FF000000"/>
      </right>
      <top style="thin">
        <color theme="0" tint="-0.499984740745262"/>
      </top>
      <bottom style="double">
        <color theme="0" tint="-0.499984740745262"/>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theme="0" tint="-0.499984740745262"/>
      </top>
      <bottom style="double">
        <color theme="0" tint="-0.499984740745262"/>
      </bottom>
      <diagonal/>
    </border>
    <border>
      <left/>
      <right style="thin">
        <color rgb="FF000000"/>
      </right>
      <top style="thin">
        <color theme="0" tint="-0.499984740745262"/>
      </top>
      <bottom style="double">
        <color theme="0" tint="-0.499984740745262"/>
      </bottom>
      <diagonal/>
    </border>
    <border>
      <left/>
      <right/>
      <top style="thin">
        <color theme="0" tint="-0.499984740745262"/>
      </top>
      <bottom/>
      <diagonal/>
    </border>
    <border>
      <left style="thin">
        <color rgb="FF000000"/>
      </left>
      <right style="thin">
        <color rgb="FF000000"/>
      </right>
      <top style="thin">
        <color theme="0" tint="-0.499984740745262"/>
      </top>
      <bottom style="thin">
        <color rgb="FF000000"/>
      </bottom>
      <diagonal/>
    </border>
    <border>
      <left/>
      <right/>
      <top style="thin">
        <color theme="0" tint="-0.499984740745262"/>
      </top>
      <bottom style="thin">
        <color rgb="FF000000"/>
      </bottom>
      <diagonal/>
    </border>
    <border>
      <left/>
      <right style="thin">
        <color rgb="FF000000"/>
      </right>
      <top style="thin">
        <color theme="0" tint="-0.499984740745262"/>
      </top>
      <bottom style="thin">
        <color rgb="FF000000"/>
      </bottom>
      <diagonal/>
    </border>
    <border>
      <left style="thin">
        <color rgb="FF000000"/>
      </left>
      <right style="thin">
        <color rgb="FF000000"/>
      </right>
      <top style="thin">
        <color rgb="FF000000"/>
      </top>
      <bottom style="double">
        <color theme="0" tint="-0.499984740745262"/>
      </bottom>
      <diagonal/>
    </border>
    <border>
      <left/>
      <right/>
      <top style="thin">
        <color rgb="FF000000"/>
      </top>
      <bottom style="double">
        <color theme="0" tint="-0.499984740745262"/>
      </bottom>
      <diagonal/>
    </border>
    <border>
      <left/>
      <right style="thin">
        <color rgb="FF000000"/>
      </right>
      <top style="thin">
        <color rgb="FF000000"/>
      </top>
      <bottom style="double">
        <color theme="0" tint="-0.499984740745262"/>
      </bottom>
      <diagonal/>
    </border>
    <border>
      <left style="thin">
        <color rgb="FF000000"/>
      </left>
      <right style="thin">
        <color rgb="FF000000"/>
      </right>
      <top/>
      <bottom/>
      <diagonal/>
    </border>
    <border>
      <left/>
      <right style="thin">
        <color rgb="FF000000"/>
      </right>
      <top/>
      <bottom/>
      <diagonal/>
    </border>
    <border>
      <left/>
      <right/>
      <top style="thin">
        <color auto="1"/>
      </top>
      <bottom/>
      <diagonal/>
    </border>
    <border>
      <left style="thin">
        <color rgb="FF000000"/>
      </left>
      <right/>
      <top/>
      <bottom style="thin">
        <color rgb="FF000000"/>
      </bottom>
      <diagonal/>
    </border>
    <border>
      <left style="thin">
        <color rgb="FF000000"/>
      </left>
      <right/>
      <top style="thin">
        <color theme="0" tint="-0.499984740745262"/>
      </top>
      <bottom style="thin">
        <color rgb="FF000000"/>
      </bottom>
      <diagonal/>
    </border>
    <border>
      <left style="thin">
        <color rgb="FF000000"/>
      </left>
      <right/>
      <top style="thin">
        <color rgb="FF000000"/>
      </top>
      <bottom style="double">
        <color theme="0" tint="-0.499984740745262"/>
      </bottom>
      <diagonal/>
    </border>
    <border>
      <left style="thin">
        <color rgb="FF000000"/>
      </left>
      <right/>
      <top/>
      <bottom/>
      <diagonal/>
    </border>
    <border>
      <left style="thin">
        <color rgb="FF000000"/>
      </left>
      <right/>
      <top style="thin">
        <color theme="0" tint="-0.499984740745262"/>
      </top>
      <bottom style="double">
        <color theme="0" tint="-0.499984740745262"/>
      </bottom>
      <diagonal/>
    </border>
    <border>
      <left style="thin">
        <color indexed="64"/>
      </left>
      <right style="thin">
        <color indexed="64"/>
      </right>
      <top style="thin">
        <color indexed="64"/>
      </top>
      <bottom style="double">
        <color indexed="64"/>
      </bottom>
      <diagonal/>
    </border>
    <border>
      <left style="thin">
        <color auto="1"/>
      </left>
      <right/>
      <top style="thin">
        <color indexed="64"/>
      </top>
      <bottom style="double">
        <color indexed="64"/>
      </bottom>
      <diagonal/>
    </border>
    <border>
      <left/>
      <right/>
      <top style="thin">
        <color indexed="64"/>
      </top>
      <bottom style="double">
        <color indexed="64"/>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style="thin">
        <color theme="4" tint="-0.499984740745262"/>
      </left>
      <right style="thin">
        <color indexed="64"/>
      </right>
      <top style="thin">
        <color theme="4" tint="-0.499984740745262"/>
      </top>
      <bottom style="thin">
        <color indexed="64"/>
      </bottom>
      <diagonal/>
    </border>
    <border>
      <left style="thin">
        <color indexed="64"/>
      </left>
      <right style="thin">
        <color indexed="64"/>
      </right>
      <top style="thin">
        <color theme="4" tint="-0.499984740745262"/>
      </top>
      <bottom style="thin">
        <color indexed="64"/>
      </bottom>
      <diagonal/>
    </border>
    <border>
      <left style="thin">
        <color indexed="64"/>
      </left>
      <right style="thin">
        <color theme="4" tint="-0.499984740745262"/>
      </right>
      <top style="thin">
        <color theme="4" tint="-0.499984740745262"/>
      </top>
      <bottom style="thin">
        <color indexed="64"/>
      </bottom>
      <diagonal/>
    </border>
    <border>
      <left style="thin">
        <color theme="4" tint="-0.499984740745262"/>
      </left>
      <right style="thin">
        <color indexed="64"/>
      </right>
      <top style="thin">
        <color indexed="64"/>
      </top>
      <bottom style="double">
        <color indexed="64"/>
      </bottom>
      <diagonal/>
    </border>
    <border>
      <left style="thin">
        <color indexed="64"/>
      </left>
      <right style="thin">
        <color theme="4" tint="-0.499984740745262"/>
      </right>
      <top style="thin">
        <color indexed="64"/>
      </top>
      <bottom style="double">
        <color indexed="64"/>
      </bottom>
      <diagonal/>
    </border>
    <border>
      <left style="thin">
        <color theme="4" tint="-0.499984740745262"/>
      </left>
      <right style="thin">
        <color indexed="64"/>
      </right>
      <top/>
      <bottom style="thin">
        <color indexed="64"/>
      </bottom>
      <diagonal/>
    </border>
    <border>
      <left style="thin">
        <color indexed="64"/>
      </left>
      <right style="thin">
        <color theme="4" tint="-0.499984740745262"/>
      </right>
      <top/>
      <bottom style="thin">
        <color indexed="64"/>
      </bottom>
      <diagonal/>
    </border>
    <border>
      <left style="thin">
        <color theme="4" tint="-0.499984740745262"/>
      </left>
      <right style="thin">
        <color indexed="64"/>
      </right>
      <top style="thin">
        <color indexed="64"/>
      </top>
      <bottom style="thin">
        <color indexed="64"/>
      </bottom>
      <diagonal/>
    </border>
    <border>
      <left style="thin">
        <color indexed="64"/>
      </left>
      <right style="thin">
        <color theme="4" tint="-0.499984740745262"/>
      </right>
      <top style="thin">
        <color indexed="64"/>
      </top>
      <bottom style="thin">
        <color indexed="64"/>
      </bottom>
      <diagonal/>
    </border>
    <border>
      <left/>
      <right style="thin">
        <color theme="4" tint="-0.499984740745262"/>
      </right>
      <top/>
      <bottom style="thin">
        <color indexed="64"/>
      </bottom>
      <diagonal/>
    </border>
    <border>
      <left style="thin">
        <color theme="4" tint="-0.499984740745262"/>
      </left>
      <right style="thin">
        <color indexed="64"/>
      </right>
      <top style="thin">
        <color indexed="64"/>
      </top>
      <bottom style="thin">
        <color theme="4" tint="-0.499984740745262"/>
      </bottom>
      <diagonal/>
    </border>
    <border>
      <left/>
      <right style="thin">
        <color indexed="64"/>
      </right>
      <top/>
      <bottom style="thin">
        <color indexed="64"/>
      </bottom>
      <diagonal/>
    </border>
    <border>
      <left style="thin">
        <color indexed="64"/>
      </left>
      <right style="thin">
        <color indexed="64"/>
      </right>
      <top/>
      <bottom/>
      <diagonal/>
    </border>
    <border>
      <left/>
      <right style="thin">
        <color auto="1"/>
      </right>
      <top style="thin">
        <color auto="1"/>
      </top>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top style="thin">
        <color rgb="FF000000"/>
      </top>
      <bottom style="thin">
        <color theme="0" tint="-0.499984740745262"/>
      </bottom>
      <diagonal/>
    </border>
    <border>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style="thin">
        <color indexed="64"/>
      </top>
      <bottom style="double">
        <color indexed="64"/>
      </bottom>
      <diagonal/>
    </border>
    <border>
      <left/>
      <right style="thin">
        <color rgb="FF000000"/>
      </right>
      <top style="thin">
        <color indexed="64"/>
      </top>
      <bottom style="double">
        <color indexed="64"/>
      </bottom>
      <diagonal/>
    </border>
    <border>
      <left style="thin">
        <color rgb="FF000000"/>
      </left>
      <right/>
      <top style="thin">
        <color auto="1"/>
      </top>
      <bottom style="thin">
        <color auto="1"/>
      </bottom>
      <diagonal/>
    </border>
    <border>
      <left style="thin">
        <color rgb="FF000000"/>
      </left>
      <right/>
      <top style="thin">
        <color auto="1"/>
      </top>
      <bottom/>
      <diagonal/>
    </border>
    <border>
      <left style="thin">
        <color rgb="FF000000"/>
      </left>
      <right/>
      <top style="thin">
        <color indexed="64"/>
      </top>
      <bottom style="double">
        <color indexed="64"/>
      </bottom>
      <diagonal/>
    </border>
    <border>
      <left/>
      <right style="thin">
        <color indexed="64"/>
      </right>
      <top/>
      <bottom/>
      <diagonal/>
    </border>
    <border>
      <left style="thin">
        <color rgb="FF000000"/>
      </left>
      <right/>
      <top/>
      <bottom style="thin">
        <color auto="1"/>
      </bottom>
      <diagonal/>
    </border>
    <border>
      <left style="thin">
        <color rgb="FF000000"/>
      </left>
      <right/>
      <top style="thin">
        <color rgb="FF000000"/>
      </top>
      <bottom/>
      <diagonal/>
    </border>
    <border>
      <left/>
      <right style="thin">
        <color indexed="64"/>
      </right>
      <top style="thin">
        <color rgb="FF000000"/>
      </top>
      <bottom style="thin">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rgb="FF000000"/>
      </left>
      <right style="thin">
        <color rgb="FF000000"/>
      </right>
      <top style="thin">
        <color rgb="FF000000"/>
      </top>
      <bottom style="double">
        <color indexed="64"/>
      </bottom>
      <diagonal/>
    </border>
    <border>
      <left style="thin">
        <color theme="0" tint="-0.499984740745262"/>
      </left>
      <right style="thin">
        <color indexed="64"/>
      </right>
      <top/>
      <bottom style="thin">
        <color theme="0" tint="-0.499984740745262"/>
      </bottom>
      <diagonal/>
    </border>
    <border>
      <left style="thin">
        <color rgb="FF000000"/>
      </left>
      <right style="thin">
        <color rgb="FF000000"/>
      </right>
      <top style="thin">
        <color theme="0" tint="-0.499984740745262"/>
      </top>
      <bottom style="thin">
        <color indexed="64"/>
      </bottom>
      <diagonal/>
    </border>
    <border>
      <left/>
      <right/>
      <top style="thin">
        <color theme="0" tint="-0.499984740745262"/>
      </top>
      <bottom style="thin">
        <color indexed="64"/>
      </bottom>
      <diagonal/>
    </border>
    <border>
      <left/>
      <right style="thin">
        <color rgb="FF000000"/>
      </right>
      <top style="thin">
        <color theme="0" tint="-0.499984740745262"/>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bottom style="thin">
        <color indexed="64"/>
      </bottom>
      <diagonal/>
    </border>
    <border>
      <left style="thin">
        <color rgb="FF000000"/>
      </left>
      <right/>
      <top style="thin">
        <color rgb="FF000000"/>
      </top>
      <bottom style="thin">
        <color indexed="64"/>
      </bottom>
      <diagonal/>
    </border>
    <border>
      <left/>
      <right/>
      <top style="thin">
        <color theme="0" tint="-0.89992980742820516"/>
      </top>
      <bottom style="thin">
        <color theme="0" tint="-0.89992980742820516"/>
      </bottom>
      <diagonal/>
    </border>
    <border>
      <left/>
      <right style="thin">
        <color indexed="64"/>
      </right>
      <top style="thin">
        <color theme="0" tint="-0.89992980742820516"/>
      </top>
      <bottom style="thin">
        <color theme="0" tint="-0.89992980742820516"/>
      </bottom>
      <diagonal/>
    </border>
    <border>
      <left/>
      <right style="thin">
        <color rgb="FF000000"/>
      </right>
      <top style="thin">
        <color indexed="64"/>
      </top>
      <bottom style="thin">
        <color rgb="FF000000"/>
      </bottom>
      <diagonal/>
    </border>
    <border>
      <left/>
      <right style="thin">
        <color rgb="FF000000"/>
      </right>
      <top style="thin">
        <color rgb="FF000000"/>
      </top>
      <bottom style="thin">
        <color theme="0" tint="-0.499984740745262"/>
      </bottom>
      <diagonal/>
    </border>
    <border>
      <left/>
      <right style="thin">
        <color rgb="FF000000"/>
      </right>
      <top style="thin">
        <color auto="1"/>
      </top>
      <bottom style="thin">
        <color auto="1"/>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theme="0" tint="-0.89992980742820516"/>
      </bottom>
      <diagonal/>
    </border>
    <border>
      <left style="thin">
        <color indexed="64"/>
      </left>
      <right style="thin">
        <color indexed="64"/>
      </right>
      <top style="double">
        <color indexed="64"/>
      </top>
      <bottom/>
      <diagonal/>
    </border>
    <border>
      <left style="thin">
        <color rgb="FF7F7F7F"/>
      </left>
      <right style="thin">
        <color rgb="FF7F7F7F"/>
      </right>
      <top style="thin">
        <color rgb="FF7F7F7F"/>
      </top>
      <bottom style="thin">
        <color rgb="FF7F7F7F"/>
      </bottom>
      <diagonal/>
    </border>
    <border>
      <left/>
      <right style="thin">
        <color indexed="64"/>
      </right>
      <top style="thin">
        <color auto="1"/>
      </top>
      <bottom style="thin">
        <color rgb="FF000000"/>
      </bottom>
      <diagonal/>
    </border>
    <border>
      <left/>
      <right style="thin">
        <color theme="4" tint="-0.499984740745262"/>
      </right>
      <top style="thin">
        <color indexed="64"/>
      </top>
      <bottom style="double">
        <color indexed="64"/>
      </bottom>
      <diagonal/>
    </border>
    <border>
      <left style="thin">
        <color rgb="FF000000"/>
      </left>
      <right style="thin">
        <color indexed="64"/>
      </right>
      <top style="thin">
        <color indexed="64"/>
      </top>
      <bottom style="double">
        <color indexed="64"/>
      </bottom>
      <diagonal/>
    </border>
    <border>
      <left/>
      <right/>
      <top/>
      <bottom style="double">
        <color theme="0" tint="-0.499984740745262"/>
      </bottom>
      <diagonal/>
    </border>
    <border>
      <left/>
      <right style="thin">
        <color rgb="FF000000"/>
      </right>
      <top style="double">
        <color theme="0" tint="-0.499984740745262"/>
      </top>
      <bottom style="thin">
        <color indexed="64"/>
      </bottom>
      <diagonal/>
    </border>
    <border>
      <left/>
      <right style="thin">
        <color rgb="FF000000"/>
      </right>
      <top/>
      <bottom style="double">
        <color theme="0" tint="-0.499984740745262"/>
      </bottom>
      <diagonal/>
    </border>
    <border>
      <left/>
      <right/>
      <top style="double">
        <color theme="0" tint="-0.499984740745262"/>
      </top>
      <bottom style="thin">
        <color indexed="64"/>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style="thin">
        <color auto="1"/>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rgb="FF000000"/>
      </left>
      <right style="thin">
        <color indexed="64"/>
      </right>
      <top style="thin">
        <color auto="1"/>
      </top>
      <bottom style="thin">
        <color auto="1"/>
      </bottom>
      <diagonal/>
    </border>
    <border>
      <left style="thin">
        <color theme="0" tint="-0.499984740745262"/>
      </left>
      <right style="thin">
        <color indexed="64"/>
      </right>
      <top style="thin">
        <color auto="1"/>
      </top>
      <bottom style="thin">
        <color auto="1"/>
      </bottom>
      <diagonal/>
    </border>
    <border>
      <left/>
      <right style="thin">
        <color theme="0" tint="-0.499984740745262"/>
      </right>
      <top style="thin">
        <color auto="1"/>
      </top>
      <bottom style="thin">
        <color auto="1"/>
      </bottom>
      <diagonal/>
    </border>
    <border>
      <left style="thin">
        <color rgb="FF000000"/>
      </left>
      <right style="thin">
        <color indexed="64"/>
      </right>
      <top/>
      <bottom/>
      <diagonal/>
    </border>
    <border>
      <left style="thin">
        <color indexed="64"/>
      </left>
      <right style="thin">
        <color indexed="64"/>
      </right>
      <top style="thin">
        <color theme="0" tint="-0.89992980742820516"/>
      </top>
      <bottom/>
      <diagonal/>
    </border>
    <border>
      <left style="thin">
        <color indexed="64"/>
      </left>
      <right style="thin">
        <color indexed="64"/>
      </right>
      <top/>
      <bottom style="thin">
        <color theme="0" tint="-0.89992980742820516"/>
      </bottom>
      <diagonal/>
    </border>
    <border>
      <left/>
      <right/>
      <top style="thin">
        <color theme="1"/>
      </top>
      <bottom style="thin">
        <color theme="1"/>
      </bottom>
      <diagonal/>
    </border>
    <border>
      <left/>
      <right style="thin">
        <color indexed="64"/>
      </right>
      <top style="thin">
        <color indexed="64"/>
      </top>
      <bottom style="thin">
        <color theme="0" tint="-0.499984740745262"/>
      </bottom>
      <diagonal/>
    </border>
    <border>
      <left style="thin">
        <color indexed="64"/>
      </left>
      <right/>
      <top style="thin">
        <color indexed="64"/>
      </top>
      <bottom style="thin">
        <color rgb="FF000000"/>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style="thin">
        <color indexed="64"/>
      </left>
      <right style="thin">
        <color indexed="64"/>
      </right>
      <top style="thin">
        <color theme="0" tint="-0.89992980742820516"/>
      </top>
      <bottom style="thin">
        <color indexed="64"/>
      </bottom>
      <diagonal/>
    </border>
  </borders>
  <cellStyleXfs count="29">
    <xf numFmtId="0" fontId="0" fillId="0" borderId="0"/>
    <xf numFmtId="9" fontId="3" fillId="0" borderId="0" applyFont="0" applyFill="0" applyBorder="0" applyAlignment="0" applyProtection="0"/>
    <xf numFmtId="166" fontId="3" fillId="0" borderId="0" applyFont="0" applyFill="0" applyBorder="0" applyAlignment="0" applyProtection="0"/>
    <xf numFmtId="44" fontId="3" fillId="0" borderId="0" applyFont="0" applyFill="0" applyBorder="0" applyAlignment="0" applyProtection="0"/>
    <xf numFmtId="9" fontId="14" fillId="0" borderId="0" applyFont="0" applyFill="0" applyBorder="0" applyAlignment="0" applyProtection="0"/>
    <xf numFmtId="0" fontId="16"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0" fontId="48" fillId="0" borderId="0"/>
    <xf numFmtId="0" fontId="69"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75" fillId="11" borderId="97" applyNumberFormat="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cellStyleXfs>
  <cellXfs count="900">
    <xf numFmtId="0" fontId="0" fillId="0" borderId="0" xfId="0"/>
    <xf numFmtId="0" fontId="4" fillId="0" borderId="0" xfId="0" applyFont="1"/>
    <xf numFmtId="0" fontId="7" fillId="0" borderId="0" xfId="0" applyFont="1"/>
    <xf numFmtId="0" fontId="6" fillId="0" borderId="0" xfId="0" applyFont="1"/>
    <xf numFmtId="0" fontId="8" fillId="0" borderId="0" xfId="0" applyFont="1"/>
    <xf numFmtId="0" fontId="2" fillId="0" borderId="0" xfId="0" applyFont="1"/>
    <xf numFmtId="0" fontId="5" fillId="0" borderId="0" xfId="0" applyFont="1"/>
    <xf numFmtId="0" fontId="9" fillId="0" borderId="0" xfId="0" applyFont="1"/>
    <xf numFmtId="0" fontId="10" fillId="0" borderId="0" xfId="0" applyFont="1"/>
    <xf numFmtId="0" fontId="12" fillId="0" borderId="0" xfId="0" applyFont="1" applyAlignment="1">
      <alignment horizontal="left"/>
    </xf>
    <xf numFmtId="0" fontId="13" fillId="0" borderId="0" xfId="0" applyFont="1"/>
    <xf numFmtId="0" fontId="15" fillId="0" borderId="0" xfId="0" applyFont="1" applyAlignment="1">
      <alignment vertical="center"/>
    </xf>
    <xf numFmtId="0" fontId="19" fillId="0" borderId="0" xfId="0" applyFont="1"/>
    <xf numFmtId="0" fontId="20" fillId="0" borderId="0" xfId="0" applyFont="1"/>
    <xf numFmtId="0" fontId="16" fillId="0" borderId="0" xfId="5"/>
    <xf numFmtId="0" fontId="17" fillId="0" borderId="0" xfId="0" applyFont="1"/>
    <xf numFmtId="0" fontId="11" fillId="0" borderId="0" xfId="0" applyFont="1"/>
    <xf numFmtId="0" fontId="26" fillId="0" borderId="0" xfId="0" applyFont="1" applyAlignment="1">
      <alignment horizontal="left"/>
    </xf>
    <xf numFmtId="0" fontId="4" fillId="0" borderId="0" xfId="0" applyFont="1" applyAlignment="1">
      <alignment horizontal="left"/>
    </xf>
    <xf numFmtId="0" fontId="27" fillId="0" borderId="0" xfId="0" applyFont="1"/>
    <xf numFmtId="0" fontId="28" fillId="0" borderId="0" xfId="0" applyFont="1" applyAlignment="1">
      <alignment horizontal="left"/>
    </xf>
    <xf numFmtId="0" fontId="29" fillId="0" borderId="0" xfId="0" applyFont="1" applyAlignment="1">
      <alignment vertical="center"/>
    </xf>
    <xf numFmtId="0" fontId="31" fillId="0" borderId="0" xfId="0" applyFont="1"/>
    <xf numFmtId="0" fontId="32" fillId="0" borderId="0" xfId="0" applyFont="1" applyAlignment="1">
      <alignment horizontal="left"/>
    </xf>
    <xf numFmtId="0" fontId="34" fillId="0" borderId="0" xfId="0" applyFont="1" applyAlignment="1">
      <alignment vertical="center" wrapText="1"/>
    </xf>
    <xf numFmtId="3" fontId="34" fillId="0" borderId="0" xfId="0" applyNumberFormat="1" applyFont="1" applyAlignment="1">
      <alignment vertical="center" wrapText="1"/>
    </xf>
    <xf numFmtId="0" fontId="35" fillId="4" borderId="5" xfId="0" applyFont="1" applyFill="1" applyBorder="1" applyAlignment="1">
      <alignment textRotation="90"/>
    </xf>
    <xf numFmtId="15" fontId="30" fillId="4" borderId="3" xfId="0" applyNumberFormat="1" applyFont="1" applyFill="1" applyBorder="1" applyAlignment="1">
      <alignment horizontal="right"/>
    </xf>
    <xf numFmtId="15" fontId="30" fillId="4" borderId="4" xfId="0" applyNumberFormat="1" applyFont="1" applyFill="1" applyBorder="1" applyAlignment="1">
      <alignment horizontal="right"/>
    </xf>
    <xf numFmtId="0" fontId="36" fillId="0" borderId="0" xfId="0" applyFont="1" applyAlignment="1">
      <alignment vertical="center"/>
    </xf>
    <xf numFmtId="0" fontId="30" fillId="4" borderId="3" xfId="0" applyFont="1" applyFill="1" applyBorder="1" applyAlignment="1">
      <alignment horizontal="right"/>
    </xf>
    <xf numFmtId="0" fontId="33" fillId="0" borderId="0" xfId="0" applyFont="1"/>
    <xf numFmtId="0" fontId="29" fillId="0" borderId="0" xfId="0" applyFont="1"/>
    <xf numFmtId="15" fontId="30" fillId="0" borderId="0" xfId="0" applyNumberFormat="1" applyFont="1" applyAlignment="1">
      <alignment vertical="center" wrapText="1"/>
    </xf>
    <xf numFmtId="0" fontId="33" fillId="0" borderId="0" xfId="0" applyFont="1" applyAlignment="1">
      <alignment vertical="center"/>
    </xf>
    <xf numFmtId="0" fontId="34" fillId="0" borderId="0" xfId="0" applyFont="1"/>
    <xf numFmtId="0" fontId="34" fillId="0" borderId="0" xfId="0" applyFont="1" applyAlignment="1">
      <alignment horizontal="right"/>
    </xf>
    <xf numFmtId="0" fontId="0" fillId="5" borderId="0" xfId="0" applyFill="1"/>
    <xf numFmtId="0" fontId="23" fillId="5" borderId="0" xfId="0" applyFont="1" applyFill="1"/>
    <xf numFmtId="0" fontId="22" fillId="5" borderId="0" xfId="0" applyFont="1" applyFill="1"/>
    <xf numFmtId="0" fontId="24" fillId="5" borderId="0" xfId="0" applyFont="1" applyFill="1"/>
    <xf numFmtId="0" fontId="25" fillId="5" borderId="0" xfId="0" applyFont="1" applyFill="1" applyAlignment="1">
      <alignment horizontal="left"/>
    </xf>
    <xf numFmtId="164" fontId="34" fillId="0" borderId="0" xfId="0" applyNumberFormat="1" applyFont="1" applyAlignment="1">
      <alignment horizontal="right"/>
    </xf>
    <xf numFmtId="0" fontId="30" fillId="4" borderId="5" xfId="0" applyFont="1" applyFill="1" applyBorder="1"/>
    <xf numFmtId="0" fontId="37" fillId="0" borderId="3" xfId="0" applyFont="1" applyBorder="1" applyAlignment="1">
      <alignment horizontal="right"/>
    </xf>
    <xf numFmtId="0" fontId="37" fillId="0" borderId="4" xfId="0" applyFont="1" applyBorder="1" applyAlignment="1">
      <alignment horizontal="right"/>
    </xf>
    <xf numFmtId="0" fontId="23" fillId="0" borderId="0" xfId="0" applyFont="1"/>
    <xf numFmtId="0" fontId="24" fillId="0" borderId="0" xfId="0" applyFont="1"/>
    <xf numFmtId="0" fontId="25" fillId="0" borderId="0" xfId="0" applyFont="1" applyAlignment="1">
      <alignment horizontal="left"/>
    </xf>
    <xf numFmtId="169" fontId="33" fillId="0" borderId="0" xfId="2" applyNumberFormat="1" applyFont="1" applyFill="1" applyBorder="1" applyAlignment="1">
      <alignment horizontal="right"/>
    </xf>
    <xf numFmtId="0" fontId="34" fillId="3" borderId="5" xfId="0" applyFont="1" applyFill="1" applyBorder="1"/>
    <xf numFmtId="0" fontId="39" fillId="0" borderId="0" xfId="0" applyFont="1"/>
    <xf numFmtId="0" fontId="40" fillId="0" borderId="0" xfId="0" applyFont="1"/>
    <xf numFmtId="0" fontId="38" fillId="0" borderId="0" xfId="0" applyFont="1"/>
    <xf numFmtId="0" fontId="41" fillId="0" borderId="0" xfId="0" applyFont="1"/>
    <xf numFmtId="0" fontId="42" fillId="0" borderId="0" xfId="0" applyFont="1"/>
    <xf numFmtId="0" fontId="43" fillId="0" borderId="0" xfId="0" applyFont="1"/>
    <xf numFmtId="0" fontId="39" fillId="0" borderId="0" xfId="0" applyFont="1" applyAlignment="1">
      <alignment horizontal="left"/>
    </xf>
    <xf numFmtId="0" fontId="0" fillId="0" borderId="0" xfId="0" applyAlignment="1">
      <alignment horizontal="left"/>
    </xf>
    <xf numFmtId="0" fontId="0" fillId="2" borderId="0" xfId="0" applyFill="1"/>
    <xf numFmtId="0" fontId="34" fillId="0" borderId="5" xfId="0" applyFont="1" applyBorder="1" applyAlignment="1">
      <alignment vertical="center"/>
    </xf>
    <xf numFmtId="171" fontId="37" fillId="0" borderId="3" xfId="0" applyNumberFormat="1" applyFont="1" applyBorder="1" applyAlignment="1">
      <alignment horizontal="right" vertical="center"/>
    </xf>
    <xf numFmtId="171" fontId="37" fillId="0" borderId="4" xfId="0" applyNumberFormat="1" applyFont="1" applyBorder="1" applyAlignment="1">
      <alignment horizontal="right" vertical="center"/>
    </xf>
    <xf numFmtId="0" fontId="34" fillId="0" borderId="0" xfId="0" applyFont="1" applyAlignment="1">
      <alignment vertical="center"/>
    </xf>
    <xf numFmtId="0" fontId="35" fillId="4" borderId="6" xfId="0" applyFont="1" applyFill="1" applyBorder="1" applyAlignment="1">
      <alignment textRotation="90"/>
    </xf>
    <xf numFmtId="0" fontId="34" fillId="3" borderId="6" xfId="0" applyFont="1" applyFill="1" applyBorder="1"/>
    <xf numFmtId="0" fontId="35" fillId="4" borderId="7" xfId="0" applyFont="1" applyFill="1" applyBorder="1" applyAlignment="1">
      <alignment textRotation="90"/>
    </xf>
    <xf numFmtId="15" fontId="30" fillId="4" borderId="1" xfId="0" applyNumberFormat="1" applyFont="1" applyFill="1" applyBorder="1" applyAlignment="1">
      <alignment horizontal="right"/>
    </xf>
    <xf numFmtId="15" fontId="30" fillId="4" borderId="2" xfId="0" applyNumberFormat="1" applyFont="1" applyFill="1" applyBorder="1" applyAlignment="1">
      <alignment horizontal="right"/>
    </xf>
    <xf numFmtId="0" fontId="30" fillId="4" borderId="5" xfId="0" applyFont="1" applyFill="1" applyBorder="1" applyAlignment="1">
      <alignment vertical="center" textRotation="90"/>
    </xf>
    <xf numFmtId="0" fontId="30" fillId="4" borderId="3" xfId="0" applyFont="1" applyFill="1" applyBorder="1" applyAlignment="1">
      <alignment horizontal="right" vertical="center"/>
    </xf>
    <xf numFmtId="0" fontId="30" fillId="4" borderId="4" xfId="0" applyFont="1" applyFill="1" applyBorder="1" applyAlignment="1">
      <alignment horizontal="right" vertical="center"/>
    </xf>
    <xf numFmtId="0" fontId="46" fillId="0" borderId="0" xfId="0" applyFont="1" applyAlignment="1">
      <alignment vertical="top"/>
    </xf>
    <xf numFmtId="0" fontId="46" fillId="0" borderId="0" xfId="0" applyFont="1" applyAlignment="1">
      <alignment horizontal="left" vertical="top"/>
    </xf>
    <xf numFmtId="171" fontId="37" fillId="0" borderId="0" xfId="0" applyNumberFormat="1" applyFont="1" applyAlignment="1">
      <alignment horizontal="right" vertical="center"/>
    </xf>
    <xf numFmtId="171" fontId="37" fillId="0" borderId="10" xfId="0" applyNumberFormat="1" applyFont="1" applyBorder="1" applyAlignment="1">
      <alignment horizontal="right" vertical="center"/>
    </xf>
    <xf numFmtId="171" fontId="37" fillId="0" borderId="11" xfId="0" applyNumberFormat="1" applyFont="1" applyBorder="1" applyAlignment="1">
      <alignment horizontal="right" vertical="center"/>
    </xf>
    <xf numFmtId="0" fontId="30" fillId="4" borderId="9" xfId="0" applyFont="1" applyFill="1" applyBorder="1" applyAlignment="1">
      <alignment vertical="center" textRotation="90"/>
    </xf>
    <xf numFmtId="0" fontId="34" fillId="0" borderId="9" xfId="0" applyFont="1" applyBorder="1" applyAlignment="1">
      <alignment vertical="center"/>
    </xf>
    <xf numFmtId="0" fontId="22" fillId="0" borderId="0" xfId="0" applyFont="1"/>
    <xf numFmtId="173" fontId="37" fillId="0" borderId="3" xfId="0" applyNumberFormat="1" applyFont="1" applyBorder="1" applyAlignment="1">
      <alignment horizontal="right" vertical="center"/>
    </xf>
    <xf numFmtId="173" fontId="37" fillId="0" borderId="4" xfId="0" applyNumberFormat="1" applyFont="1" applyBorder="1" applyAlignment="1">
      <alignment horizontal="right" vertical="center"/>
    </xf>
    <xf numFmtId="0" fontId="44" fillId="0" borderId="0" xfId="0" applyFont="1" applyAlignment="1">
      <alignment vertical="center"/>
    </xf>
    <xf numFmtId="0" fontId="46" fillId="0" borderId="0" xfId="0" applyFont="1" applyAlignment="1">
      <alignment horizontal="left" vertical="center" indent="4"/>
    </xf>
    <xf numFmtId="0" fontId="34" fillId="0" borderId="5" xfId="0" applyFont="1" applyBorder="1" applyAlignment="1">
      <alignment horizontal="left" vertical="center"/>
    </xf>
    <xf numFmtId="0" fontId="30" fillId="4" borderId="12" xfId="0" applyFont="1" applyFill="1" applyBorder="1" applyAlignment="1">
      <alignment horizontal="right"/>
    </xf>
    <xf numFmtId="168" fontId="37" fillId="0" borderId="3" xfId="0" applyNumberFormat="1" applyFont="1" applyBorder="1" applyAlignment="1">
      <alignment horizontal="right" vertical="center"/>
    </xf>
    <xf numFmtId="168" fontId="33" fillId="3" borderId="0" xfId="0" applyNumberFormat="1" applyFont="1" applyFill="1" applyAlignment="1">
      <alignment horizontal="right" vertical="center"/>
    </xf>
    <xf numFmtId="0" fontId="30" fillId="4" borderId="13" xfId="0" applyFont="1" applyFill="1" applyBorder="1"/>
    <xf numFmtId="0" fontId="29" fillId="3" borderId="0" xfId="0" applyFont="1" applyFill="1" applyAlignment="1">
      <alignment horizontal="left" vertical="center"/>
    </xf>
    <xf numFmtId="3" fontId="37" fillId="0" borderId="3" xfId="0" applyNumberFormat="1" applyFont="1" applyBorder="1" applyAlignment="1">
      <alignment horizontal="right" vertical="center"/>
    </xf>
    <xf numFmtId="3" fontId="37" fillId="0" borderId="12" xfId="0" applyNumberFormat="1" applyFont="1" applyBorder="1" applyAlignment="1">
      <alignment horizontal="right" vertical="center"/>
    </xf>
    <xf numFmtId="0" fontId="30" fillId="4" borderId="17" xfId="0" applyFont="1" applyFill="1" applyBorder="1" applyAlignment="1">
      <alignment horizontal="right" vertical="center"/>
    </xf>
    <xf numFmtId="168" fontId="37" fillId="6" borderId="17" xfId="1" applyNumberFormat="1" applyFont="1" applyFill="1" applyBorder="1"/>
    <xf numFmtId="173" fontId="37" fillId="6" borderId="17" xfId="10" applyNumberFormat="1" applyFont="1" applyFill="1" applyBorder="1"/>
    <xf numFmtId="0" fontId="30" fillId="4" borderId="5" xfId="0" applyFont="1" applyFill="1" applyBorder="1" applyAlignment="1">
      <alignment vertical="center"/>
    </xf>
    <xf numFmtId="0" fontId="48" fillId="0" borderId="0" xfId="0" applyFont="1" applyAlignment="1">
      <alignment horizontal="left" vertical="top"/>
    </xf>
    <xf numFmtId="0" fontId="44" fillId="3" borderId="0" xfId="0" applyFont="1" applyFill="1" applyAlignment="1">
      <alignment vertical="center"/>
    </xf>
    <xf numFmtId="168" fontId="37" fillId="0" borderId="0" xfId="1" applyNumberFormat="1" applyFont="1" applyFill="1" applyBorder="1"/>
    <xf numFmtId="168" fontId="34" fillId="0" borderId="0" xfId="0" applyNumberFormat="1" applyFont="1" applyAlignment="1">
      <alignment horizontal="right" vertical="center"/>
    </xf>
    <xf numFmtId="176" fontId="37" fillId="0" borderId="3" xfId="0" applyNumberFormat="1" applyFont="1" applyBorder="1" applyAlignment="1">
      <alignment horizontal="right" vertical="center"/>
    </xf>
    <xf numFmtId="176" fontId="37" fillId="0" borderId="4" xfId="0" applyNumberFormat="1" applyFont="1" applyBorder="1" applyAlignment="1">
      <alignment horizontal="right" vertical="center"/>
    </xf>
    <xf numFmtId="168" fontId="37" fillId="0" borderId="4" xfId="0" applyNumberFormat="1" applyFont="1" applyBorder="1" applyAlignment="1">
      <alignment horizontal="right" vertical="center"/>
    </xf>
    <xf numFmtId="0" fontId="51" fillId="0" borderId="0" xfId="0" applyFont="1" applyAlignment="1">
      <alignment horizontal="left"/>
    </xf>
    <xf numFmtId="0" fontId="51" fillId="0" borderId="0" xfId="0" applyFont="1"/>
    <xf numFmtId="165" fontId="34" fillId="0" borderId="0" xfId="0" applyNumberFormat="1" applyFont="1" applyAlignment="1">
      <alignment vertical="center"/>
    </xf>
    <xf numFmtId="179" fontId="34" fillId="0" borderId="3" xfId="0" applyNumberFormat="1" applyFont="1" applyBorder="1" applyAlignment="1">
      <alignment horizontal="right" vertical="center"/>
    </xf>
    <xf numFmtId="179" fontId="34" fillId="0" borderId="4" xfId="0" applyNumberFormat="1" applyFont="1" applyBorder="1" applyAlignment="1">
      <alignment horizontal="right" vertical="center"/>
    </xf>
    <xf numFmtId="0" fontId="44" fillId="0" borderId="0" xfId="0" applyFont="1" applyAlignment="1">
      <alignment horizontal="left" vertical="center" wrapText="1"/>
    </xf>
    <xf numFmtId="0" fontId="46" fillId="0" borderId="0" xfId="0" applyFont="1" applyAlignment="1">
      <alignment horizontal="left" vertical="center"/>
    </xf>
    <xf numFmtId="0" fontId="0" fillId="6" borderId="0" xfId="0" applyFill="1"/>
    <xf numFmtId="0" fontId="55" fillId="0" borderId="0" xfId="0" applyFont="1"/>
    <xf numFmtId="168" fontId="37" fillId="0" borderId="0" xfId="0" applyNumberFormat="1" applyFont="1" applyAlignment="1">
      <alignment horizontal="right" vertical="center"/>
    </xf>
    <xf numFmtId="177" fontId="34" fillId="0" borderId="3" xfId="0" applyNumberFormat="1" applyFont="1" applyBorder="1" applyAlignment="1">
      <alignment horizontal="right" vertical="center"/>
    </xf>
    <xf numFmtId="177" fontId="34" fillId="0" borderId="4" xfId="0" applyNumberFormat="1" applyFont="1" applyBorder="1" applyAlignment="1">
      <alignment horizontal="right" vertical="center"/>
    </xf>
    <xf numFmtId="178" fontId="34" fillId="0" borderId="3" xfId="0" applyNumberFormat="1" applyFont="1" applyBorder="1" applyAlignment="1">
      <alignment horizontal="right" vertical="center"/>
    </xf>
    <xf numFmtId="178" fontId="34" fillId="0" borderId="4" xfId="0" applyNumberFormat="1" applyFont="1" applyBorder="1" applyAlignment="1">
      <alignment horizontal="right" vertical="center"/>
    </xf>
    <xf numFmtId="0" fontId="34" fillId="0" borderId="21" xfId="0" applyFont="1" applyBorder="1" applyAlignment="1">
      <alignment vertical="center"/>
    </xf>
    <xf numFmtId="0" fontId="34" fillId="0" borderId="22" xfId="0" applyFont="1" applyBorder="1" applyAlignment="1">
      <alignment vertical="center"/>
    </xf>
    <xf numFmtId="0" fontId="34" fillId="0" borderId="20" xfId="0" applyFont="1" applyBorder="1" applyAlignment="1">
      <alignment vertical="center"/>
    </xf>
    <xf numFmtId="178" fontId="34" fillId="0" borderId="23" xfId="0" applyNumberFormat="1" applyFont="1" applyBorder="1" applyAlignment="1">
      <alignment horizontal="right" vertical="center"/>
    </xf>
    <xf numFmtId="178" fontId="34" fillId="0" borderId="24" xfId="0" applyNumberFormat="1" applyFont="1" applyBorder="1" applyAlignment="1">
      <alignment horizontal="right" vertical="center"/>
    </xf>
    <xf numFmtId="0" fontId="34" fillId="0" borderId="28" xfId="0" applyFont="1" applyBorder="1" applyAlignment="1">
      <alignment vertical="center"/>
    </xf>
    <xf numFmtId="0" fontId="34" fillId="0" borderId="31" xfId="0" applyFont="1" applyBorder="1" applyAlignment="1">
      <alignment vertical="center"/>
    </xf>
    <xf numFmtId="0" fontId="34" fillId="0" borderId="34" xfId="0" applyFont="1" applyBorder="1" applyAlignment="1">
      <alignment vertical="center"/>
    </xf>
    <xf numFmtId="179" fontId="34" fillId="0" borderId="0" xfId="0" applyNumberFormat="1" applyFont="1" applyAlignment="1">
      <alignment horizontal="right" vertical="center"/>
    </xf>
    <xf numFmtId="179" fontId="34" fillId="0" borderId="35" xfId="0" applyNumberFormat="1" applyFont="1" applyBorder="1" applyAlignment="1">
      <alignment horizontal="right" vertical="center"/>
    </xf>
    <xf numFmtId="179" fontId="34" fillId="0" borderId="26" xfId="0" applyNumberFormat="1" applyFont="1" applyBorder="1" applyAlignment="1">
      <alignment horizontal="right" vertical="center"/>
    </xf>
    <xf numFmtId="177" fontId="34" fillId="0" borderId="13" xfId="0" applyNumberFormat="1" applyFont="1" applyBorder="1" applyAlignment="1">
      <alignment horizontal="right" vertical="center"/>
    </xf>
    <xf numFmtId="178" fontId="34" fillId="0" borderId="13" xfId="0" applyNumberFormat="1" applyFont="1" applyBorder="1" applyAlignment="1">
      <alignment horizontal="right" vertical="center"/>
    </xf>
    <xf numFmtId="0" fontId="30" fillId="4" borderId="21" xfId="0" applyFont="1" applyFill="1" applyBorder="1" applyAlignment="1">
      <alignment vertical="center"/>
    </xf>
    <xf numFmtId="0" fontId="30" fillId="4" borderId="36" xfId="0" applyFont="1" applyFill="1" applyBorder="1" applyAlignment="1">
      <alignment horizontal="right" vertical="center"/>
    </xf>
    <xf numFmtId="0" fontId="30" fillId="4" borderId="2" xfId="0" applyFont="1" applyFill="1" applyBorder="1" applyAlignment="1">
      <alignment horizontal="right" vertical="center"/>
    </xf>
    <xf numFmtId="177" fontId="34" fillId="0" borderId="38" xfId="0" applyNumberFormat="1" applyFont="1" applyBorder="1" applyAlignment="1">
      <alignment horizontal="right" vertical="center"/>
    </xf>
    <xf numFmtId="177" fontId="34" fillId="0" borderId="29" xfId="0" applyNumberFormat="1" applyFont="1" applyBorder="1" applyAlignment="1">
      <alignment horizontal="right" vertical="center"/>
    </xf>
    <xf numFmtId="177" fontId="34" fillId="0" borderId="39" xfId="0" applyNumberFormat="1" applyFont="1" applyBorder="1" applyAlignment="1">
      <alignment horizontal="right" vertical="center"/>
    </xf>
    <xf numFmtId="177" fontId="34" fillId="0" borderId="32" xfId="0" applyNumberFormat="1" applyFont="1" applyBorder="1" applyAlignment="1">
      <alignment horizontal="right" vertical="center"/>
    </xf>
    <xf numFmtId="177" fontId="34" fillId="0" borderId="33" xfId="0" applyNumberFormat="1" applyFont="1" applyBorder="1" applyAlignment="1">
      <alignment horizontal="right" vertical="center"/>
    </xf>
    <xf numFmtId="179" fontId="34" fillId="0" borderId="40" xfId="0" applyNumberFormat="1" applyFont="1" applyBorder="1" applyAlignment="1">
      <alignment horizontal="right" vertical="center"/>
    </xf>
    <xf numFmtId="178" fontId="34" fillId="0" borderId="37" xfId="0" applyNumberFormat="1" applyFont="1" applyBorder="1" applyAlignment="1">
      <alignment horizontal="right" vertical="center"/>
    </xf>
    <xf numFmtId="173" fontId="37" fillId="0" borderId="0" xfId="0" applyNumberFormat="1" applyFont="1" applyAlignment="1">
      <alignment horizontal="right" vertical="center"/>
    </xf>
    <xf numFmtId="0" fontId="4" fillId="0" borderId="0" xfId="0" applyFont="1" applyAlignment="1">
      <alignment vertical="center"/>
    </xf>
    <xf numFmtId="173" fontId="37" fillId="0" borderId="1" xfId="0" applyNumberFormat="1" applyFont="1" applyBorder="1" applyAlignment="1">
      <alignment horizontal="right" vertical="center"/>
    </xf>
    <xf numFmtId="173" fontId="37" fillId="0" borderId="2" xfId="0" applyNumberFormat="1" applyFont="1" applyBorder="1" applyAlignment="1">
      <alignment horizontal="right" vertical="center"/>
    </xf>
    <xf numFmtId="0" fontId="34" fillId="0" borderId="0" xfId="0" applyFont="1" applyAlignment="1">
      <alignment horizontal="left" vertical="center"/>
    </xf>
    <xf numFmtId="0" fontId="46" fillId="6" borderId="27" xfId="0" applyFont="1" applyFill="1" applyBorder="1"/>
    <xf numFmtId="0" fontId="47" fillId="6" borderId="47" xfId="0" applyFont="1" applyFill="1" applyBorder="1"/>
    <xf numFmtId="0" fontId="46" fillId="6" borderId="27" xfId="0" applyFont="1" applyFill="1" applyBorder="1" applyAlignment="1">
      <alignment horizontal="left" vertical="center"/>
    </xf>
    <xf numFmtId="0" fontId="54" fillId="0" borderId="0" xfId="0" applyFont="1"/>
    <xf numFmtId="3" fontId="37" fillId="0" borderId="0" xfId="0" applyNumberFormat="1" applyFont="1" applyAlignment="1">
      <alignment horizontal="right" vertical="center"/>
    </xf>
    <xf numFmtId="168" fontId="37" fillId="0" borderId="12" xfId="0" applyNumberFormat="1" applyFont="1" applyBorder="1" applyAlignment="1">
      <alignment horizontal="right" vertical="center"/>
    </xf>
    <xf numFmtId="0" fontId="37" fillId="0" borderId="23" xfId="0" applyFont="1" applyBorder="1" applyAlignment="1">
      <alignment horizontal="right"/>
    </xf>
    <xf numFmtId="0" fontId="37" fillId="0" borderId="24" xfId="0" applyFont="1" applyBorder="1" applyAlignment="1">
      <alignment horizontal="right"/>
    </xf>
    <xf numFmtId="0" fontId="34" fillId="0" borderId="5" xfId="0" applyFont="1" applyBorder="1"/>
    <xf numFmtId="170" fontId="34" fillId="0" borderId="3" xfId="0" applyNumberFormat="1" applyFont="1" applyBorder="1" applyAlignment="1">
      <alignment horizontal="right"/>
    </xf>
    <xf numFmtId="170" fontId="34" fillId="0" borderId="4" xfId="0" applyNumberFormat="1" applyFont="1" applyBorder="1" applyAlignment="1">
      <alignment horizontal="right"/>
    </xf>
    <xf numFmtId="0" fontId="34" fillId="0" borderId="5" xfId="0" applyFont="1" applyBorder="1" applyAlignment="1">
      <alignment horizontal="left"/>
    </xf>
    <xf numFmtId="168" fontId="34" fillId="0" borderId="3" xfId="0" applyNumberFormat="1" applyFont="1" applyBorder="1" applyAlignment="1">
      <alignment horizontal="right"/>
    </xf>
    <xf numFmtId="168" fontId="34" fillId="0" borderId="4" xfId="0" applyNumberFormat="1" applyFont="1" applyBorder="1" applyAlignment="1">
      <alignment horizontal="right"/>
    </xf>
    <xf numFmtId="0" fontId="59" fillId="0" borderId="0" xfId="0" applyFont="1"/>
    <xf numFmtId="174" fontId="34" fillId="0" borderId="3" xfId="0" applyNumberFormat="1" applyFont="1" applyBorder="1" applyAlignment="1">
      <alignment horizontal="right" vertical="center"/>
    </xf>
    <xf numFmtId="174" fontId="34" fillId="0" borderId="4" xfId="0" applyNumberFormat="1" applyFont="1" applyBorder="1" applyAlignment="1">
      <alignment horizontal="right" vertical="center"/>
    </xf>
    <xf numFmtId="168" fontId="34" fillId="0" borderId="3" xfId="0" applyNumberFormat="1" applyFont="1" applyBorder="1" applyAlignment="1">
      <alignment horizontal="right" vertical="center"/>
    </xf>
    <xf numFmtId="168" fontId="34" fillId="0" borderId="4" xfId="0" applyNumberFormat="1" applyFont="1" applyBorder="1" applyAlignment="1">
      <alignment horizontal="right" vertical="center"/>
    </xf>
    <xf numFmtId="0" fontId="30" fillId="4" borderId="21" xfId="0" applyFont="1" applyFill="1" applyBorder="1" applyAlignment="1">
      <alignment vertical="center" textRotation="90"/>
    </xf>
    <xf numFmtId="0" fontId="30" fillId="4" borderId="1" xfId="0" applyFont="1" applyFill="1" applyBorder="1" applyAlignment="1">
      <alignment horizontal="right" vertical="center"/>
    </xf>
    <xf numFmtId="174" fontId="34" fillId="0" borderId="29" xfId="0" applyNumberFormat="1" applyFont="1" applyBorder="1" applyAlignment="1">
      <alignment horizontal="right" vertical="center"/>
    </xf>
    <xf numFmtId="174" fontId="34" fillId="0" borderId="30" xfId="0" applyNumberFormat="1" applyFont="1" applyBorder="1" applyAlignment="1">
      <alignment horizontal="right" vertical="center"/>
    </xf>
    <xf numFmtId="174" fontId="34" fillId="0" borderId="32" xfId="0" applyNumberFormat="1" applyFont="1" applyBorder="1" applyAlignment="1">
      <alignment horizontal="right" vertical="center"/>
    </xf>
    <xf numFmtId="174" fontId="34" fillId="0" borderId="33" xfId="0" applyNumberFormat="1" applyFont="1" applyBorder="1" applyAlignment="1">
      <alignment horizontal="right" vertical="center"/>
    </xf>
    <xf numFmtId="165" fontId="34" fillId="0" borderId="0" xfId="0" applyNumberFormat="1" applyFont="1" applyAlignment="1">
      <alignment horizontal="right" vertical="center"/>
    </xf>
    <xf numFmtId="165" fontId="34" fillId="0" borderId="35" xfId="0" applyNumberFormat="1" applyFont="1" applyBorder="1" applyAlignment="1">
      <alignment horizontal="right" vertical="center"/>
    </xf>
    <xf numFmtId="168" fontId="34" fillId="0" borderId="23" xfId="0" applyNumberFormat="1" applyFont="1" applyBorder="1" applyAlignment="1">
      <alignment horizontal="right" vertical="center"/>
    </xf>
    <xf numFmtId="168" fontId="34" fillId="0" borderId="24" xfId="0" applyNumberFormat="1" applyFont="1" applyBorder="1" applyAlignment="1">
      <alignment horizontal="right" vertical="center"/>
    </xf>
    <xf numFmtId="165" fontId="34" fillId="0" borderId="25" xfId="0" applyNumberFormat="1" applyFont="1" applyBorder="1" applyAlignment="1">
      <alignment horizontal="right" vertical="center"/>
    </xf>
    <xf numFmtId="165" fontId="34" fillId="0" borderId="26" xfId="0" applyNumberFormat="1" applyFont="1" applyBorder="1" applyAlignment="1">
      <alignment horizontal="right" vertical="center"/>
    </xf>
    <xf numFmtId="2" fontId="37" fillId="0" borderId="0" xfId="0" applyNumberFormat="1" applyFont="1" applyAlignment="1">
      <alignment horizontal="right" vertical="center"/>
    </xf>
    <xf numFmtId="1" fontId="37" fillId="0" borderId="3" xfId="0" applyNumberFormat="1" applyFont="1" applyBorder="1" applyAlignment="1">
      <alignment horizontal="right" vertical="center"/>
    </xf>
    <xf numFmtId="1" fontId="37" fillId="0" borderId="4" xfId="0" applyNumberFormat="1" applyFont="1" applyBorder="1" applyAlignment="1">
      <alignment horizontal="right" vertical="center"/>
    </xf>
    <xf numFmtId="179" fontId="34" fillId="0" borderId="23" xfId="0" applyNumberFormat="1" applyFont="1" applyBorder="1" applyAlignment="1">
      <alignment horizontal="right" vertical="center"/>
    </xf>
    <xf numFmtId="179" fontId="34" fillId="0" borderId="24" xfId="0" applyNumberFormat="1" applyFont="1" applyBorder="1" applyAlignment="1">
      <alignment horizontal="right" vertical="center"/>
    </xf>
    <xf numFmtId="0" fontId="30" fillId="4" borderId="7" xfId="0" applyFont="1" applyFill="1" applyBorder="1" applyAlignment="1">
      <alignment vertical="center" textRotation="90"/>
    </xf>
    <xf numFmtId="0" fontId="34" fillId="0" borderId="68" xfId="0" applyFont="1" applyBorder="1" applyAlignment="1">
      <alignment vertical="center"/>
    </xf>
    <xf numFmtId="0" fontId="34" fillId="0" borderId="69" xfId="0" applyFont="1" applyBorder="1" applyAlignment="1">
      <alignment vertical="center"/>
    </xf>
    <xf numFmtId="0" fontId="29" fillId="5" borderId="6" xfId="0" applyFont="1" applyFill="1" applyBorder="1" applyAlignment="1">
      <alignment vertical="center"/>
    </xf>
    <xf numFmtId="179" fontId="29" fillId="5" borderId="17" xfId="0" applyNumberFormat="1" applyFont="1" applyFill="1" applyBorder="1" applyAlignment="1">
      <alignment horizontal="right" vertical="center"/>
    </xf>
    <xf numFmtId="179" fontId="29" fillId="5" borderId="15" xfId="0" applyNumberFormat="1" applyFont="1" applyFill="1" applyBorder="1" applyAlignment="1">
      <alignment horizontal="right" vertical="center"/>
    </xf>
    <xf numFmtId="175" fontId="49" fillId="0" borderId="17" xfId="6" applyNumberFormat="1" applyFont="1" applyFill="1" applyBorder="1" applyAlignment="1">
      <alignment vertical="center"/>
    </xf>
    <xf numFmtId="173" fontId="37" fillId="0" borderId="17" xfId="10" applyNumberFormat="1" applyFont="1" applyFill="1" applyBorder="1"/>
    <xf numFmtId="168" fontId="37" fillId="0" borderId="17" xfId="1" applyNumberFormat="1" applyFont="1" applyFill="1" applyBorder="1"/>
    <xf numFmtId="175" fontId="49" fillId="0" borderId="36" xfId="6" applyNumberFormat="1" applyFont="1" applyFill="1" applyBorder="1" applyAlignment="1">
      <alignment vertical="center"/>
    </xf>
    <xf numFmtId="173" fontId="37" fillId="0" borderId="36" xfId="10" applyNumberFormat="1" applyFont="1" applyFill="1" applyBorder="1"/>
    <xf numFmtId="174" fontId="34" fillId="0" borderId="2" xfId="0" applyNumberFormat="1" applyFont="1" applyBorder="1" applyAlignment="1">
      <alignment horizontal="right" vertical="center"/>
    </xf>
    <xf numFmtId="0" fontId="34" fillId="0" borderId="70" xfId="0" applyFont="1" applyBorder="1" applyAlignment="1">
      <alignment vertical="center"/>
    </xf>
    <xf numFmtId="175" fontId="49" fillId="0" borderId="44" xfId="6" applyNumberFormat="1" applyFont="1" applyFill="1" applyBorder="1" applyAlignment="1">
      <alignment vertical="center"/>
    </xf>
    <xf numFmtId="173" fontId="37" fillId="0" borderId="44" xfId="10" applyNumberFormat="1" applyFont="1" applyFill="1" applyBorder="1"/>
    <xf numFmtId="174" fontId="34" fillId="0" borderId="71" xfId="0" applyNumberFormat="1" applyFont="1" applyBorder="1" applyAlignment="1">
      <alignment horizontal="right" vertical="center"/>
    </xf>
    <xf numFmtId="168" fontId="37" fillId="0" borderId="18" xfId="1" applyNumberFormat="1" applyFont="1" applyFill="1" applyBorder="1"/>
    <xf numFmtId="165" fontId="34" fillId="0" borderId="44" xfId="0" applyNumberFormat="1" applyFont="1" applyBorder="1" applyAlignment="1">
      <alignment horizontal="right" vertical="center"/>
    </xf>
    <xf numFmtId="165" fontId="34" fillId="0" borderId="71" xfId="0" applyNumberFormat="1" applyFont="1" applyBorder="1" applyAlignment="1">
      <alignment horizontal="right" vertical="center"/>
    </xf>
    <xf numFmtId="0" fontId="30" fillId="7" borderId="17" xfId="0" applyFont="1" applyFill="1" applyBorder="1" applyAlignment="1">
      <alignment horizontal="right" vertical="center"/>
    </xf>
    <xf numFmtId="0" fontId="30" fillId="7" borderId="72" xfId="0" applyFont="1" applyFill="1" applyBorder="1" applyAlignment="1">
      <alignment horizontal="right" vertical="center"/>
    </xf>
    <xf numFmtId="0" fontId="30" fillId="7" borderId="15" xfId="0" applyFont="1" applyFill="1" applyBorder="1" applyAlignment="1">
      <alignment horizontal="right" vertical="center"/>
    </xf>
    <xf numFmtId="175" fontId="49" fillId="6" borderId="72" xfId="6" applyNumberFormat="1" applyFont="1" applyFill="1" applyBorder="1" applyAlignment="1">
      <alignment vertical="center"/>
    </xf>
    <xf numFmtId="175" fontId="49" fillId="6" borderId="15" xfId="6" applyNumberFormat="1" applyFont="1" applyFill="1" applyBorder="1" applyAlignment="1">
      <alignment vertical="center"/>
    </xf>
    <xf numFmtId="175" fontId="49" fillId="6" borderId="73" xfId="6" applyNumberFormat="1" applyFont="1" applyFill="1" applyBorder="1" applyAlignment="1">
      <alignment vertical="center"/>
    </xf>
    <xf numFmtId="173" fontId="37" fillId="6" borderId="36" xfId="10" applyNumberFormat="1" applyFont="1" applyFill="1" applyBorder="1"/>
    <xf numFmtId="175" fontId="49" fillId="6" borderId="61" xfId="6" applyNumberFormat="1" applyFont="1" applyFill="1" applyBorder="1" applyAlignment="1">
      <alignment vertical="center"/>
    </xf>
    <xf numFmtId="175" fontId="49" fillId="6" borderId="74" xfId="6" applyNumberFormat="1" applyFont="1" applyFill="1" applyBorder="1" applyAlignment="1">
      <alignment vertical="center"/>
    </xf>
    <xf numFmtId="173" fontId="37" fillId="6" borderId="44" xfId="10" applyNumberFormat="1" applyFont="1" applyFill="1" applyBorder="1"/>
    <xf numFmtId="175" fontId="49" fillId="6" borderId="62" xfId="6" applyNumberFormat="1" applyFont="1" applyFill="1" applyBorder="1" applyAlignment="1">
      <alignment vertical="center"/>
    </xf>
    <xf numFmtId="165" fontId="34" fillId="6" borderId="40" xfId="0" applyNumberFormat="1" applyFont="1" applyFill="1" applyBorder="1" applyAlignment="1">
      <alignment horizontal="right" vertical="center"/>
    </xf>
    <xf numFmtId="165" fontId="34" fillId="6" borderId="0" xfId="0" applyNumberFormat="1" applyFont="1" applyFill="1" applyAlignment="1">
      <alignment horizontal="right" vertical="center"/>
    </xf>
    <xf numFmtId="165" fontId="34" fillId="6" borderId="75" xfId="0" applyNumberFormat="1" applyFont="1" applyFill="1" applyBorder="1" applyAlignment="1">
      <alignment horizontal="right" vertical="center"/>
    </xf>
    <xf numFmtId="165" fontId="34" fillId="6" borderId="74" xfId="0" applyNumberFormat="1" applyFont="1" applyFill="1" applyBorder="1" applyAlignment="1">
      <alignment horizontal="right" vertical="center"/>
    </xf>
    <xf numFmtId="165" fontId="34" fillId="6" borderId="44" xfId="0" applyNumberFormat="1" applyFont="1" applyFill="1" applyBorder="1" applyAlignment="1">
      <alignment horizontal="right" vertical="center"/>
    </xf>
    <xf numFmtId="165" fontId="34" fillId="6" borderId="62" xfId="0" applyNumberFormat="1" applyFont="1" applyFill="1" applyBorder="1" applyAlignment="1">
      <alignment horizontal="right" vertical="center"/>
    </xf>
    <xf numFmtId="168" fontId="37" fillId="6" borderId="18" xfId="1" applyNumberFormat="1" applyFont="1" applyFill="1" applyBorder="1"/>
    <xf numFmtId="0" fontId="61" fillId="0" borderId="0" xfId="0" applyFont="1" applyAlignment="1">
      <alignment vertical="center"/>
    </xf>
    <xf numFmtId="0" fontId="63" fillId="0" borderId="0" xfId="0" applyFont="1"/>
    <xf numFmtId="0" fontId="64" fillId="0" borderId="0" xfId="5" applyFont="1" applyFill="1"/>
    <xf numFmtId="0" fontId="65" fillId="0" borderId="0" xfId="0" applyFont="1"/>
    <xf numFmtId="0" fontId="62" fillId="0" borderId="0" xfId="0" applyFont="1"/>
    <xf numFmtId="0" fontId="63" fillId="0" borderId="0" xfId="0" applyFont="1" applyAlignment="1">
      <alignment wrapText="1"/>
    </xf>
    <xf numFmtId="0" fontId="42" fillId="0" borderId="0" xfId="0" applyFont="1" applyAlignment="1">
      <alignment wrapText="1"/>
    </xf>
    <xf numFmtId="0" fontId="67" fillId="0" borderId="42" xfId="0" applyFont="1" applyBorder="1" applyAlignment="1">
      <alignment horizontal="left" vertical="top" wrapText="1"/>
    </xf>
    <xf numFmtId="0" fontId="67" fillId="3" borderId="8" xfId="0" applyFont="1" applyFill="1" applyBorder="1" applyAlignment="1">
      <alignment horizontal="left" vertical="top" wrapText="1"/>
    </xf>
    <xf numFmtId="0" fontId="67" fillId="3" borderId="6" xfId="0" applyFont="1" applyFill="1" applyBorder="1" applyAlignment="1">
      <alignment horizontal="left" vertical="top" wrapText="1"/>
    </xf>
    <xf numFmtId="0" fontId="67" fillId="3" borderId="42" xfId="0" applyFont="1" applyFill="1" applyBorder="1" applyAlignment="1">
      <alignment horizontal="left" vertical="top" wrapText="1"/>
    </xf>
    <xf numFmtId="0" fontId="67" fillId="3" borderId="51" xfId="0" applyFont="1" applyFill="1" applyBorder="1" applyAlignment="1">
      <alignment horizontal="left" vertical="top" wrapText="1"/>
    </xf>
    <xf numFmtId="0" fontId="67" fillId="3" borderId="53" xfId="0" applyFont="1" applyFill="1" applyBorder="1" applyAlignment="1">
      <alignment horizontal="left" vertical="top" wrapText="1"/>
    </xf>
    <xf numFmtId="0" fontId="67" fillId="3" borderId="55" xfId="0" applyFont="1" applyFill="1" applyBorder="1" applyAlignment="1">
      <alignment horizontal="left" vertical="top" wrapText="1"/>
    </xf>
    <xf numFmtId="0" fontId="67" fillId="0" borderId="6" xfId="0" applyFont="1" applyBorder="1" applyAlignment="1">
      <alignment horizontal="left" vertical="top" wrapText="1"/>
    </xf>
    <xf numFmtId="0" fontId="68" fillId="3" borderId="8" xfId="5" applyFont="1" applyFill="1" applyBorder="1" applyAlignment="1">
      <alignment horizontal="left" vertical="center" wrapText="1"/>
    </xf>
    <xf numFmtId="0" fontId="39" fillId="5" borderId="0" xfId="0" applyFont="1" applyFill="1"/>
    <xf numFmtId="0" fontId="40" fillId="5" borderId="0" xfId="0" applyFont="1" applyFill="1"/>
    <xf numFmtId="0" fontId="42" fillId="5" borderId="0" xfId="0" applyFont="1" applyFill="1"/>
    <xf numFmtId="0" fontId="30" fillId="4" borderId="6" xfId="0" applyFont="1" applyFill="1" applyBorder="1" applyAlignment="1">
      <alignment horizontal="left" wrapText="1"/>
    </xf>
    <xf numFmtId="0" fontId="30" fillId="4" borderId="48" xfId="0" applyFont="1" applyFill="1" applyBorder="1" applyAlignment="1">
      <alignment horizontal="left" wrapText="1"/>
    </xf>
    <xf numFmtId="0" fontId="68" fillId="0" borderId="0" xfId="5" applyFont="1" applyFill="1" applyBorder="1" applyAlignment="1">
      <alignment horizontal="left" vertical="center" wrapText="1"/>
    </xf>
    <xf numFmtId="0" fontId="67" fillId="3" borderId="0" xfId="0" applyFont="1" applyFill="1" applyAlignment="1">
      <alignment horizontal="left" vertical="top"/>
    </xf>
    <xf numFmtId="10" fontId="53" fillId="0" borderId="0" xfId="0" applyNumberFormat="1" applyFont="1" applyAlignment="1">
      <alignment horizontal="right"/>
    </xf>
    <xf numFmtId="168" fontId="34" fillId="0" borderId="0" xfId="0" applyNumberFormat="1" applyFont="1" applyAlignment="1">
      <alignment horizontal="right"/>
    </xf>
    <xf numFmtId="0" fontId="30" fillId="7" borderId="5" xfId="0" applyFont="1" applyFill="1" applyBorder="1" applyAlignment="1">
      <alignment vertical="center"/>
    </xf>
    <xf numFmtId="175" fontId="49" fillId="0" borderId="17" xfId="6" applyNumberFormat="1" applyFont="1" applyFill="1" applyBorder="1" applyAlignment="1">
      <alignment horizontal="right" vertical="center"/>
    </xf>
    <xf numFmtId="173" fontId="37" fillId="0" borderId="17" xfId="10" applyNumberFormat="1" applyFont="1" applyFill="1" applyBorder="1" applyAlignment="1">
      <alignment horizontal="right"/>
    </xf>
    <xf numFmtId="175" fontId="49" fillId="0" borderId="36" xfId="6" applyNumberFormat="1" applyFont="1" applyFill="1" applyBorder="1" applyAlignment="1">
      <alignment horizontal="right" vertical="center"/>
    </xf>
    <xf numFmtId="173" fontId="37" fillId="0" borderId="36" xfId="10" applyNumberFormat="1" applyFont="1" applyFill="1" applyBorder="1" applyAlignment="1">
      <alignment horizontal="right"/>
    </xf>
    <xf numFmtId="175" fontId="49" fillId="0" borderId="44" xfId="6" applyNumberFormat="1" applyFont="1" applyFill="1" applyBorder="1" applyAlignment="1">
      <alignment horizontal="right" vertical="center"/>
    </xf>
    <xf numFmtId="173" fontId="37" fillId="0" borderId="44" xfId="10" applyNumberFormat="1" applyFont="1" applyFill="1" applyBorder="1" applyAlignment="1">
      <alignment horizontal="right"/>
    </xf>
    <xf numFmtId="168" fontId="37" fillId="0" borderId="18" xfId="1" applyNumberFormat="1" applyFont="1" applyFill="1" applyBorder="1" applyAlignment="1">
      <alignment horizontal="right"/>
    </xf>
    <xf numFmtId="168" fontId="37" fillId="0" borderId="17" xfId="1" applyNumberFormat="1" applyFont="1" applyFill="1" applyBorder="1" applyAlignment="1">
      <alignment horizontal="right"/>
    </xf>
    <xf numFmtId="179" fontId="34" fillId="0" borderId="1" xfId="0" applyNumberFormat="1" applyFont="1" applyBorder="1" applyAlignment="1">
      <alignment horizontal="right" vertical="center"/>
    </xf>
    <xf numFmtId="179" fontId="34" fillId="0" borderId="2" xfId="0" applyNumberFormat="1" applyFont="1" applyBorder="1" applyAlignment="1">
      <alignment horizontal="right" vertical="center"/>
    </xf>
    <xf numFmtId="179" fontId="34" fillId="0" borderId="3" xfId="0" applyNumberFormat="1" applyFont="1" applyBorder="1" applyAlignment="1">
      <alignment horizontal="right"/>
    </xf>
    <xf numFmtId="179" fontId="34" fillId="3" borderId="3" xfId="0" applyNumberFormat="1" applyFont="1" applyFill="1" applyBorder="1" applyAlignment="1">
      <alignment horizontal="right"/>
    </xf>
    <xf numFmtId="179" fontId="34" fillId="3" borderId="4" xfId="0" applyNumberFormat="1" applyFont="1" applyFill="1" applyBorder="1" applyAlignment="1">
      <alignment horizontal="right"/>
    </xf>
    <xf numFmtId="179" fontId="34" fillId="0" borderId="4" xfId="0" applyNumberFormat="1" applyFont="1" applyBorder="1" applyAlignment="1">
      <alignment horizontal="right"/>
    </xf>
    <xf numFmtId="0" fontId="34" fillId="0" borderId="13" xfId="0" applyFont="1" applyBorder="1" applyAlignment="1">
      <alignment vertical="center"/>
    </xf>
    <xf numFmtId="171" fontId="37" fillId="0" borderId="16" xfId="0" applyNumberFormat="1" applyFont="1" applyBorder="1" applyAlignment="1">
      <alignment horizontal="right" vertical="center"/>
    </xf>
    <xf numFmtId="179" fontId="48" fillId="3" borderId="3" xfId="0" applyNumberFormat="1" applyFont="1" applyFill="1" applyBorder="1" applyAlignment="1">
      <alignment horizontal="right"/>
    </xf>
    <xf numFmtId="173" fontId="60" fillId="0" borderId="0" xfId="2" applyNumberFormat="1" applyFont="1" applyAlignment="1">
      <alignment horizontal="right"/>
    </xf>
    <xf numFmtId="173" fontId="34" fillId="0" borderId="15" xfId="0" applyNumberFormat="1" applyFont="1" applyBorder="1" applyAlignment="1">
      <alignment horizontal="right"/>
    </xf>
    <xf numFmtId="172" fontId="34" fillId="0" borderId="16" xfId="0" applyNumberFormat="1" applyFont="1" applyBorder="1"/>
    <xf numFmtId="173" fontId="34" fillId="0" borderId="17" xfId="0" applyNumberFormat="1" applyFont="1" applyBorder="1" applyAlignment="1">
      <alignment horizontal="right"/>
    </xf>
    <xf numFmtId="172" fontId="0" fillId="0" borderId="0" xfId="0" applyNumberFormat="1"/>
    <xf numFmtId="0" fontId="34" fillId="0" borderId="83" xfId="0" applyFont="1" applyBorder="1" applyAlignment="1">
      <alignment vertical="center"/>
    </xf>
    <xf numFmtId="173" fontId="37" fillId="0" borderId="84" xfId="0" applyNumberFormat="1" applyFont="1" applyBorder="1" applyAlignment="1">
      <alignment horizontal="right" vertical="center"/>
    </xf>
    <xf numFmtId="173" fontId="37" fillId="0" borderId="85" xfId="0" applyNumberFormat="1" applyFont="1" applyBorder="1" applyAlignment="1">
      <alignment horizontal="right" vertical="center"/>
    </xf>
    <xf numFmtId="0" fontId="34" fillId="0" borderId="3" xfId="0" applyFont="1" applyBorder="1" applyAlignment="1">
      <alignment horizontal="left" vertical="center"/>
    </xf>
    <xf numFmtId="15" fontId="30" fillId="4" borderId="69" xfId="0" applyNumberFormat="1" applyFont="1" applyFill="1" applyBorder="1" applyAlignment="1">
      <alignment horizontal="left"/>
    </xf>
    <xf numFmtId="171" fontId="37" fillId="0" borderId="93" xfId="0" applyNumberFormat="1" applyFont="1" applyBorder="1" applyAlignment="1">
      <alignment horizontal="right" vertical="center"/>
    </xf>
    <xf numFmtId="0" fontId="34" fillId="0" borderId="67" xfId="0" applyFont="1" applyBorder="1"/>
    <xf numFmtId="0" fontId="34" fillId="0" borderId="9" xfId="0" applyFont="1" applyBorder="1"/>
    <xf numFmtId="0" fontId="29" fillId="8" borderId="5" xfId="0" applyFont="1" applyFill="1" applyBorder="1" applyAlignment="1">
      <alignment vertical="center"/>
    </xf>
    <xf numFmtId="1" fontId="33" fillId="8" borderId="4" xfId="0" applyNumberFormat="1" applyFont="1" applyFill="1" applyBorder="1" applyAlignment="1">
      <alignment horizontal="right" vertical="center"/>
    </xf>
    <xf numFmtId="0" fontId="29" fillId="8" borderId="5" xfId="0" applyFont="1" applyFill="1" applyBorder="1"/>
    <xf numFmtId="179" fontId="58" fillId="8" borderId="3" xfId="0" applyNumberFormat="1" applyFont="1" applyFill="1" applyBorder="1" applyAlignment="1">
      <alignment horizontal="right"/>
    </xf>
    <xf numFmtId="179" fontId="29" fillId="8" borderId="3" xfId="0" applyNumberFormat="1" applyFont="1" applyFill="1" applyBorder="1" applyAlignment="1">
      <alignment horizontal="right"/>
    </xf>
    <xf numFmtId="179" fontId="29" fillId="8" borderId="4" xfId="0" applyNumberFormat="1" applyFont="1" applyFill="1" applyBorder="1" applyAlignment="1">
      <alignment horizontal="right"/>
    </xf>
    <xf numFmtId="0" fontId="58" fillId="5" borderId="9" xfId="0" applyFont="1" applyFill="1" applyBorder="1" applyAlignment="1">
      <alignment vertical="center"/>
    </xf>
    <xf numFmtId="173" fontId="29" fillId="8" borderId="17" xfId="0" applyNumberFormat="1" applyFont="1" applyFill="1" applyBorder="1" applyAlignment="1">
      <alignment horizontal="right"/>
    </xf>
    <xf numFmtId="173" fontId="29" fillId="8" borderId="15" xfId="0" applyNumberFormat="1" applyFont="1" applyFill="1" applyBorder="1" applyAlignment="1">
      <alignment horizontal="right"/>
    </xf>
    <xf numFmtId="172" fontId="29" fillId="8" borderId="16" xfId="0" applyNumberFormat="1" applyFont="1" applyFill="1" applyBorder="1"/>
    <xf numFmtId="171" fontId="33" fillId="8" borderId="3" xfId="0" applyNumberFormat="1" applyFont="1" applyFill="1" applyBorder="1" applyAlignment="1">
      <alignment horizontal="right" vertical="center"/>
    </xf>
    <xf numFmtId="171" fontId="33" fillId="8" borderId="4" xfId="0" applyNumberFormat="1" applyFont="1" applyFill="1" applyBorder="1" applyAlignment="1">
      <alignment horizontal="right" vertical="center"/>
    </xf>
    <xf numFmtId="0" fontId="29" fillId="8" borderId="82" xfId="0" applyFont="1" applyFill="1" applyBorder="1" applyAlignment="1">
      <alignment vertical="center"/>
    </xf>
    <xf numFmtId="173" fontId="33" fillId="8" borderId="46" xfId="0" applyNumberFormat="1" applyFont="1" applyFill="1" applyBorder="1" applyAlignment="1">
      <alignment horizontal="right" vertical="center"/>
    </xf>
    <xf numFmtId="168" fontId="33" fillId="8" borderId="3" xfId="0" applyNumberFormat="1" applyFont="1" applyFill="1" applyBorder="1" applyAlignment="1">
      <alignment horizontal="right" vertical="center"/>
    </xf>
    <xf numFmtId="168" fontId="33" fillId="8" borderId="12" xfId="0" applyNumberFormat="1" applyFont="1" applyFill="1" applyBorder="1" applyAlignment="1">
      <alignment horizontal="right" vertical="center"/>
    </xf>
    <xf numFmtId="0" fontId="29" fillId="8" borderId="5" xfId="0" applyFont="1" applyFill="1" applyBorder="1" applyAlignment="1">
      <alignment horizontal="left" vertical="center"/>
    </xf>
    <xf numFmtId="3" fontId="33" fillId="8" borderId="3" xfId="0" applyNumberFormat="1" applyFont="1" applyFill="1" applyBorder="1" applyAlignment="1">
      <alignment horizontal="right" vertical="center"/>
    </xf>
    <xf numFmtId="3" fontId="33" fillId="8" borderId="12" xfId="0" applyNumberFormat="1" applyFont="1" applyFill="1" applyBorder="1" applyAlignment="1">
      <alignment horizontal="right" vertical="center"/>
    </xf>
    <xf numFmtId="0" fontId="34" fillId="3" borderId="22" xfId="0" applyFont="1" applyFill="1" applyBorder="1"/>
    <xf numFmtId="0" fontId="34" fillId="6" borderId="81" xfId="0" applyFont="1" applyFill="1" applyBorder="1"/>
    <xf numFmtId="179" fontId="34" fillId="6" borderId="79" xfId="0" applyNumberFormat="1" applyFont="1" applyFill="1" applyBorder="1" applyAlignment="1">
      <alignment horizontal="right"/>
    </xf>
    <xf numFmtId="179" fontId="34" fillId="6" borderId="80" xfId="0" applyNumberFormat="1" applyFont="1" applyFill="1" applyBorder="1" applyAlignment="1">
      <alignment horizontal="right"/>
    </xf>
    <xf numFmtId="0" fontId="2" fillId="0" borderId="0" xfId="0" applyFont="1" applyAlignment="1">
      <alignment horizontal="left" vertical="top"/>
    </xf>
    <xf numFmtId="0" fontId="0" fillId="0" borderId="0" xfId="0" applyAlignment="1">
      <alignment horizontal="left" vertical="top"/>
    </xf>
    <xf numFmtId="0" fontId="30" fillId="4" borderId="77" xfId="0" applyFont="1" applyFill="1" applyBorder="1"/>
    <xf numFmtId="0" fontId="68" fillId="3" borderId="0" xfId="5" applyFont="1" applyFill="1" applyBorder="1" applyAlignment="1">
      <alignment horizontal="left" vertical="center" wrapText="1"/>
    </xf>
    <xf numFmtId="0" fontId="67" fillId="0" borderId="0" xfId="0" applyFont="1" applyAlignment="1">
      <alignment horizontal="left" vertical="top"/>
    </xf>
    <xf numFmtId="0" fontId="37" fillId="0" borderId="0" xfId="0" applyFont="1" applyAlignment="1">
      <alignment horizontal="left"/>
    </xf>
    <xf numFmtId="169" fontId="4" fillId="0" borderId="0" xfId="2" applyNumberFormat="1" applyFont="1" applyBorder="1" applyAlignment="1">
      <alignment horizontal="right"/>
    </xf>
    <xf numFmtId="169" fontId="5" fillId="5" borderId="0" xfId="2" applyNumberFormat="1" applyFont="1" applyFill="1" applyBorder="1" applyAlignment="1">
      <alignment horizontal="right"/>
    </xf>
    <xf numFmtId="169" fontId="5" fillId="0" borderId="0" xfId="2" applyNumberFormat="1" applyFont="1" applyFill="1" applyBorder="1" applyAlignment="1">
      <alignment horizontal="right"/>
    </xf>
    <xf numFmtId="171" fontId="33" fillId="0" borderId="0" xfId="0" applyNumberFormat="1" applyFont="1" applyAlignment="1">
      <alignment horizontal="right" vertical="center"/>
    </xf>
    <xf numFmtId="0" fontId="30" fillId="5" borderId="3" xfId="0" applyFont="1" applyFill="1" applyBorder="1" applyAlignment="1">
      <alignment horizontal="right" vertical="center"/>
    </xf>
    <xf numFmtId="0" fontId="30" fillId="5" borderId="4" xfId="0" applyFont="1" applyFill="1" applyBorder="1" applyAlignment="1">
      <alignment horizontal="right" vertical="center"/>
    </xf>
    <xf numFmtId="0" fontId="35" fillId="5" borderId="3" xfId="0" applyFont="1" applyFill="1" applyBorder="1" applyAlignment="1">
      <alignment horizontal="right" vertical="center"/>
    </xf>
    <xf numFmtId="0" fontId="35" fillId="5" borderId="4" xfId="0" applyFont="1" applyFill="1" applyBorder="1" applyAlignment="1">
      <alignment horizontal="right" vertical="center"/>
    </xf>
    <xf numFmtId="168" fontId="34" fillId="0" borderId="10" xfId="0" applyNumberFormat="1" applyFont="1" applyBorder="1" applyAlignment="1">
      <alignment horizontal="right" vertical="center"/>
    </xf>
    <xf numFmtId="168" fontId="34" fillId="0" borderId="11" xfId="0" applyNumberFormat="1" applyFont="1" applyBorder="1" applyAlignment="1">
      <alignment horizontal="right" vertical="center"/>
    </xf>
    <xf numFmtId="0" fontId="35" fillId="5" borderId="23" xfId="0" applyFont="1" applyFill="1" applyBorder="1" applyAlignment="1">
      <alignment horizontal="right" vertical="center"/>
    </xf>
    <xf numFmtId="0" fontId="35" fillId="5" borderId="24" xfId="0" applyFont="1" applyFill="1" applyBorder="1" applyAlignment="1">
      <alignment horizontal="right" vertical="center"/>
    </xf>
    <xf numFmtId="180" fontId="34" fillId="0" borderId="3" xfId="0" applyNumberFormat="1" applyFont="1" applyBorder="1" applyAlignment="1">
      <alignment horizontal="right" vertical="center"/>
    </xf>
    <xf numFmtId="180" fontId="34" fillId="8" borderId="10" xfId="0" applyNumberFormat="1" applyFont="1" applyFill="1" applyBorder="1" applyAlignment="1">
      <alignment horizontal="right" vertical="center"/>
    </xf>
    <xf numFmtId="168" fontId="34" fillId="5" borderId="19" xfId="0" applyNumberFormat="1" applyFont="1" applyFill="1" applyBorder="1" applyAlignment="1">
      <alignment horizontal="right" vertical="center"/>
    </xf>
    <xf numFmtId="180" fontId="34" fillId="8" borderId="3" xfId="0" applyNumberFormat="1" applyFont="1" applyFill="1" applyBorder="1" applyAlignment="1">
      <alignment horizontal="right" vertical="center"/>
    </xf>
    <xf numFmtId="173" fontId="34" fillId="0" borderId="3" xfId="0" applyNumberFormat="1" applyFont="1" applyBorder="1" applyAlignment="1">
      <alignment horizontal="right" vertical="center"/>
    </xf>
    <xf numFmtId="173" fontId="34" fillId="0" borderId="4" xfId="0" applyNumberFormat="1" applyFont="1" applyBorder="1" applyAlignment="1">
      <alignment horizontal="right" vertical="center"/>
    </xf>
    <xf numFmtId="171" fontId="34" fillId="0" borderId="3" xfId="0" applyNumberFormat="1" applyFont="1" applyBorder="1" applyAlignment="1">
      <alignment horizontal="right" vertical="center"/>
    </xf>
    <xf numFmtId="171" fontId="34" fillId="0" borderId="4" xfId="0" applyNumberFormat="1" applyFont="1" applyBorder="1" applyAlignment="1">
      <alignment horizontal="right" vertical="center"/>
    </xf>
    <xf numFmtId="0" fontId="43" fillId="0" borderId="0" xfId="0" applyFont="1" applyAlignment="1">
      <alignment horizontal="right"/>
    </xf>
    <xf numFmtId="0" fontId="5" fillId="0" borderId="0" xfId="0" applyFont="1" applyAlignment="1">
      <alignment horizontal="right"/>
    </xf>
    <xf numFmtId="0" fontId="4" fillId="0" borderId="0" xfId="0" applyFont="1" applyAlignment="1">
      <alignment horizontal="right"/>
    </xf>
    <xf numFmtId="0" fontId="71" fillId="0" borderId="0" xfId="0" applyFont="1" applyAlignment="1">
      <alignment horizontal="right"/>
    </xf>
    <xf numFmtId="0" fontId="24" fillId="0" borderId="0" xfId="0" applyFont="1" applyAlignment="1">
      <alignment horizontal="right"/>
    </xf>
    <xf numFmtId="0" fontId="24" fillId="5" borderId="0" xfId="0" applyFont="1" applyFill="1" applyAlignment="1">
      <alignment horizontal="right"/>
    </xf>
    <xf numFmtId="0" fontId="13" fillId="0" borderId="0" xfId="0" applyFont="1" applyAlignment="1">
      <alignment horizontal="right"/>
    </xf>
    <xf numFmtId="0" fontId="30" fillId="4" borderId="13" xfId="0" applyFont="1" applyFill="1" applyBorder="1" applyAlignment="1">
      <alignment horizontal="right" vertical="center" textRotation="90"/>
    </xf>
    <xf numFmtId="8" fontId="34" fillId="3" borderId="17" xfId="0" applyNumberFormat="1" applyFont="1" applyFill="1" applyBorder="1" applyAlignment="1">
      <alignment horizontal="right" vertical="center"/>
    </xf>
    <xf numFmtId="8" fontId="34" fillId="0" borderId="17" xfId="0" applyNumberFormat="1" applyFont="1" applyBorder="1" applyAlignment="1">
      <alignment horizontal="right" vertical="center"/>
    </xf>
    <xf numFmtId="0" fontId="30" fillId="9" borderId="16" xfId="0" applyFont="1" applyFill="1" applyBorder="1" applyAlignment="1">
      <alignment horizontal="right" vertical="center" wrapText="1"/>
    </xf>
    <xf numFmtId="15" fontId="30" fillId="7" borderId="17" xfId="0" applyNumberFormat="1" applyFont="1" applyFill="1" applyBorder="1" applyAlignment="1">
      <alignment horizontal="right" vertical="center" wrapText="1"/>
    </xf>
    <xf numFmtId="15" fontId="30" fillId="9" borderId="17" xfId="0" applyNumberFormat="1" applyFont="1" applyFill="1" applyBorder="1" applyAlignment="1">
      <alignment horizontal="right" vertical="center" wrapText="1"/>
    </xf>
    <xf numFmtId="0" fontId="30" fillId="9" borderId="15" xfId="0" applyFont="1" applyFill="1" applyBorder="1" applyAlignment="1">
      <alignment horizontal="right" vertical="center" wrapText="1"/>
    </xf>
    <xf numFmtId="0" fontId="72" fillId="0" borderId="0" xfId="0" applyFont="1"/>
    <xf numFmtId="180" fontId="34" fillId="0" borderId="4" xfId="0" applyNumberFormat="1" applyFont="1" applyBorder="1" applyAlignment="1">
      <alignment horizontal="right" vertical="center"/>
    </xf>
    <xf numFmtId="180" fontId="34" fillId="8" borderId="11" xfId="0" applyNumberFormat="1" applyFont="1" applyFill="1" applyBorder="1" applyAlignment="1">
      <alignment horizontal="right" vertical="center"/>
    </xf>
    <xf numFmtId="168" fontId="34" fillId="5" borderId="91" xfId="0" applyNumberFormat="1" applyFont="1" applyFill="1" applyBorder="1" applyAlignment="1">
      <alignment horizontal="right" vertical="center"/>
    </xf>
    <xf numFmtId="180" fontId="34" fillId="8" borderId="4" xfId="0" applyNumberFormat="1" applyFont="1" applyFill="1" applyBorder="1" applyAlignment="1">
      <alignment horizontal="right" vertical="center"/>
    </xf>
    <xf numFmtId="0" fontId="29" fillId="8" borderId="9" xfId="0" applyFont="1" applyFill="1" applyBorder="1" applyAlignment="1">
      <alignment vertical="center"/>
    </xf>
    <xf numFmtId="167" fontId="37" fillId="0" borderId="3" xfId="0" applyNumberFormat="1" applyFont="1" applyBorder="1" applyAlignment="1">
      <alignment horizontal="right" vertical="center"/>
    </xf>
    <xf numFmtId="167" fontId="37" fillId="0" borderId="4" xfId="0" applyNumberFormat="1" applyFont="1" applyBorder="1" applyAlignment="1">
      <alignment horizontal="right" vertical="center"/>
    </xf>
    <xf numFmtId="167" fontId="33" fillId="8" borderId="3" xfId="0" applyNumberFormat="1" applyFont="1" applyFill="1" applyBorder="1" applyAlignment="1">
      <alignment horizontal="right" vertical="center"/>
    </xf>
    <xf numFmtId="167" fontId="33" fillId="8" borderId="4" xfId="0" applyNumberFormat="1" applyFont="1" applyFill="1" applyBorder="1" applyAlignment="1">
      <alignment horizontal="right" vertical="center"/>
    </xf>
    <xf numFmtId="0" fontId="73" fillId="0" borderId="0" xfId="0" applyFont="1"/>
    <xf numFmtId="0" fontId="31" fillId="0" borderId="0" xfId="0" applyFont="1" applyAlignment="1">
      <alignment horizontal="right"/>
    </xf>
    <xf numFmtId="0" fontId="74" fillId="0" borderId="0" xfId="0" applyFont="1"/>
    <xf numFmtId="0" fontId="56" fillId="0" borderId="0" xfId="0" applyFont="1"/>
    <xf numFmtId="0" fontId="29" fillId="5" borderId="17" xfId="0" applyFont="1" applyFill="1" applyBorder="1" applyAlignment="1">
      <alignment horizontal="right" vertical="center"/>
    </xf>
    <xf numFmtId="0" fontId="29" fillId="5" borderId="16" xfId="0" applyFont="1" applyFill="1" applyBorder="1" applyAlignment="1">
      <alignment horizontal="right" vertical="center" wrapText="1"/>
    </xf>
    <xf numFmtId="0" fontId="29" fillId="5" borderId="15" xfId="0" applyFont="1" applyFill="1" applyBorder="1" applyAlignment="1">
      <alignment horizontal="right" vertical="center" wrapText="1"/>
    </xf>
    <xf numFmtId="8" fontId="29" fillId="5" borderId="17" xfId="0" applyNumberFormat="1" applyFont="1" applyFill="1" applyBorder="1" applyAlignment="1">
      <alignment horizontal="right" vertical="center"/>
    </xf>
    <xf numFmtId="8" fontId="29" fillId="8" borderId="17" xfId="0" applyNumberFormat="1" applyFont="1" applyFill="1" applyBorder="1" applyAlignment="1">
      <alignment horizontal="right" vertical="center"/>
    </xf>
    <xf numFmtId="0" fontId="30" fillId="7" borderId="21" xfId="0" applyFont="1" applyFill="1" applyBorder="1" applyAlignment="1">
      <alignment vertical="center"/>
    </xf>
    <xf numFmtId="15" fontId="30" fillId="7" borderId="15" xfId="0" applyNumberFormat="1" applyFont="1" applyFill="1" applyBorder="1" applyAlignment="1">
      <alignment horizontal="right" vertical="center" wrapText="1"/>
    </xf>
    <xf numFmtId="43" fontId="28" fillId="0" borderId="0" xfId="0" applyNumberFormat="1" applyFont="1" applyAlignment="1">
      <alignment horizontal="left"/>
    </xf>
    <xf numFmtId="0" fontId="34" fillId="0" borderId="36" xfId="0" applyFont="1" applyBorder="1" applyAlignment="1">
      <alignment vertical="center"/>
    </xf>
    <xf numFmtId="0" fontId="0" fillId="0" borderId="0" xfId="0" applyAlignment="1">
      <alignment horizontal="right"/>
    </xf>
    <xf numFmtId="176" fontId="33" fillId="8" borderId="3" xfId="0" applyNumberFormat="1" applyFont="1" applyFill="1" applyBorder="1" applyAlignment="1">
      <alignment horizontal="right" vertical="center"/>
    </xf>
    <xf numFmtId="0" fontId="48" fillId="0" borderId="3" xfId="0" applyFont="1" applyBorder="1" applyAlignment="1">
      <alignment horizontal="left" vertical="center"/>
    </xf>
    <xf numFmtId="0" fontId="34" fillId="8" borderId="88" xfId="0" applyFont="1" applyFill="1" applyBorder="1" applyAlignment="1">
      <alignment horizontal="left" vertical="center"/>
    </xf>
    <xf numFmtId="0" fontId="34" fillId="5" borderId="19" xfId="0" applyFont="1" applyFill="1" applyBorder="1" applyAlignment="1">
      <alignment horizontal="left" vertical="center"/>
    </xf>
    <xf numFmtId="0" fontId="48" fillId="0" borderId="13" xfId="0" applyFont="1" applyBorder="1" applyAlignment="1">
      <alignment horizontal="left" vertical="center"/>
    </xf>
    <xf numFmtId="0" fontId="34" fillId="0" borderId="13" xfId="0" applyFont="1" applyBorder="1" applyAlignment="1">
      <alignment horizontal="left" vertical="center"/>
    </xf>
    <xf numFmtId="0" fontId="34" fillId="8" borderId="13" xfId="0" applyFont="1" applyFill="1" applyBorder="1" applyAlignment="1">
      <alignment horizontal="left" vertical="center"/>
    </xf>
    <xf numFmtId="0" fontId="30" fillId="4" borderId="66" xfId="0" applyFont="1" applyFill="1" applyBorder="1" applyAlignment="1">
      <alignment vertical="center" textRotation="90"/>
    </xf>
    <xf numFmtId="174" fontId="34" fillId="0" borderId="6" xfId="0" applyNumberFormat="1" applyFont="1" applyBorder="1" applyAlignment="1">
      <alignment horizontal="left" vertical="center" wrapText="1" indent="1"/>
    </xf>
    <xf numFmtId="174" fontId="34" fillId="3" borderId="6" xfId="0" applyNumberFormat="1" applyFont="1" applyFill="1" applyBorder="1" applyAlignment="1">
      <alignment horizontal="left" vertical="center" wrapText="1" indent="1"/>
    </xf>
    <xf numFmtId="174" fontId="29" fillId="8" borderId="6" xfId="0" applyNumberFormat="1" applyFont="1" applyFill="1" applyBorder="1" applyAlignment="1">
      <alignment horizontal="left" vertical="center" wrapText="1"/>
    </xf>
    <xf numFmtId="179" fontId="29" fillId="8" borderId="3" xfId="0" applyNumberFormat="1" applyFont="1" applyFill="1" applyBorder="1" applyAlignment="1">
      <alignment horizontal="right" vertical="center"/>
    </xf>
    <xf numFmtId="179" fontId="29" fillId="8" borderId="4" xfId="0" applyNumberFormat="1" applyFont="1" applyFill="1" applyBorder="1" applyAlignment="1">
      <alignment horizontal="right" vertical="center"/>
    </xf>
    <xf numFmtId="179" fontId="29" fillId="5" borderId="3" xfId="0" applyNumberFormat="1" applyFont="1" applyFill="1" applyBorder="1" applyAlignment="1">
      <alignment horizontal="right" vertical="center"/>
    </xf>
    <xf numFmtId="179" fontId="29" fillId="5" borderId="4" xfId="0" applyNumberFormat="1" applyFont="1" applyFill="1" applyBorder="1" applyAlignment="1">
      <alignment horizontal="right" vertical="center"/>
    </xf>
    <xf numFmtId="174" fontId="29" fillId="5" borderId="6" xfId="0" applyNumberFormat="1" applyFont="1" applyFill="1" applyBorder="1" applyAlignment="1">
      <alignment horizontal="left" vertical="center" wrapText="1"/>
    </xf>
    <xf numFmtId="0" fontId="29" fillId="5" borderId="6" xfId="0" applyFont="1" applyFill="1" applyBorder="1" applyAlignment="1">
      <alignment vertical="center" wrapText="1"/>
    </xf>
    <xf numFmtId="0" fontId="29" fillId="8" borderId="6" xfId="0" applyFont="1" applyFill="1" applyBorder="1" applyAlignment="1" applyProtection="1">
      <alignment vertical="center" wrapText="1"/>
      <protection locked="0"/>
    </xf>
    <xf numFmtId="0" fontId="29" fillId="8" borderId="6" xfId="0" applyFont="1" applyFill="1" applyBorder="1" applyAlignment="1">
      <alignment vertical="center" wrapText="1"/>
    </xf>
    <xf numFmtId="183" fontId="34" fillId="0" borderId="15" xfId="0" applyNumberFormat="1" applyFont="1" applyBorder="1" applyAlignment="1">
      <alignment horizontal="right" vertical="center" wrapText="1"/>
    </xf>
    <xf numFmtId="183" fontId="34" fillId="5" borderId="15" xfId="0" applyNumberFormat="1" applyFont="1" applyFill="1" applyBorder="1" applyAlignment="1">
      <alignment horizontal="right" vertical="center" wrapText="1"/>
    </xf>
    <xf numFmtId="183" fontId="29" fillId="8" borderId="15" xfId="18" applyNumberFormat="1" applyFont="1" applyFill="1" applyBorder="1" applyAlignment="1">
      <alignment horizontal="right" vertical="center" wrapText="1"/>
    </xf>
    <xf numFmtId="0" fontId="34" fillId="0" borderId="6" xfId="0" quotePrefix="1" applyFont="1" applyBorder="1" applyAlignment="1">
      <alignment horizontal="left" vertical="center" wrapText="1" indent="1"/>
    </xf>
    <xf numFmtId="0" fontId="34" fillId="0" borderId="6" xfId="0" applyFont="1" applyBorder="1" applyAlignment="1">
      <alignment horizontal="left" vertical="center" wrapText="1" indent="1"/>
    </xf>
    <xf numFmtId="183" fontId="34" fillId="0" borderId="3" xfId="0" applyNumberFormat="1" applyFont="1" applyBorder="1" applyAlignment="1">
      <alignment horizontal="right" vertical="center"/>
    </xf>
    <xf numFmtId="183" fontId="29" fillId="5" borderId="3" xfId="0" applyNumberFormat="1" applyFont="1" applyFill="1" applyBorder="1" applyAlignment="1">
      <alignment horizontal="right" vertical="center"/>
    </xf>
    <xf numFmtId="183" fontId="29" fillId="8" borderId="3" xfId="0" applyNumberFormat="1" applyFont="1" applyFill="1" applyBorder="1" applyAlignment="1">
      <alignment horizontal="right" vertical="center"/>
    </xf>
    <xf numFmtId="177" fontId="29" fillId="5" borderId="3" xfId="0" applyNumberFormat="1" applyFont="1" applyFill="1" applyBorder="1" applyAlignment="1">
      <alignment horizontal="right" vertical="center"/>
    </xf>
    <xf numFmtId="177" fontId="29" fillId="8" borderId="3" xfId="0" applyNumberFormat="1" applyFont="1" applyFill="1" applyBorder="1" applyAlignment="1">
      <alignment horizontal="right" vertical="center"/>
    </xf>
    <xf numFmtId="177" fontId="29" fillId="5" borderId="4" xfId="0" applyNumberFormat="1" applyFont="1" applyFill="1" applyBorder="1" applyAlignment="1">
      <alignment horizontal="right" vertical="center"/>
    </xf>
    <xf numFmtId="2" fontId="33" fillId="8" borderId="3" xfId="0" applyNumberFormat="1" applyFont="1" applyFill="1" applyBorder="1" applyAlignment="1">
      <alignment horizontal="right" vertical="center"/>
    </xf>
    <xf numFmtId="2" fontId="33" fillId="8" borderId="4" xfId="0" applyNumberFormat="1" applyFont="1" applyFill="1" applyBorder="1" applyAlignment="1">
      <alignment horizontal="right" vertical="center"/>
    </xf>
    <xf numFmtId="2" fontId="37" fillId="0" borderId="3" xfId="0" applyNumberFormat="1" applyFont="1" applyBorder="1" applyAlignment="1">
      <alignment horizontal="right" vertical="center"/>
    </xf>
    <xf numFmtId="2" fontId="37" fillId="0" borderId="4" xfId="0" applyNumberFormat="1" applyFont="1" applyBorder="1" applyAlignment="1">
      <alignment horizontal="right" vertical="center"/>
    </xf>
    <xf numFmtId="9" fontId="44" fillId="0" borderId="0" xfId="0" applyNumberFormat="1" applyFont="1" applyAlignment="1">
      <alignment horizontal="right" vertical="center" wrapText="1"/>
    </xf>
    <xf numFmtId="0" fontId="44" fillId="0" borderId="0" xfId="0" applyFont="1" applyAlignment="1">
      <alignment horizontal="right" vertical="center" wrapText="1"/>
    </xf>
    <xf numFmtId="0" fontId="44" fillId="0" borderId="0" xfId="0" applyFont="1" applyAlignment="1">
      <alignment horizontal="left" vertical="center"/>
    </xf>
    <xf numFmtId="15" fontId="48" fillId="0" borderId="0" xfId="0" applyNumberFormat="1" applyFont="1" applyAlignment="1">
      <alignment vertical="center"/>
    </xf>
    <xf numFmtId="185" fontId="34" fillId="0" borderId="3" xfId="0" applyNumberFormat="1" applyFont="1" applyBorder="1" applyAlignment="1">
      <alignment horizontal="right" vertical="center"/>
    </xf>
    <xf numFmtId="185" fontId="29" fillId="8" borderId="3" xfId="0" applyNumberFormat="1" applyFont="1" applyFill="1" applyBorder="1" applyAlignment="1">
      <alignment horizontal="right" vertical="center"/>
    </xf>
    <xf numFmtId="185" fontId="29" fillId="5" borderId="3" xfId="0" applyNumberFormat="1" applyFont="1" applyFill="1" applyBorder="1" applyAlignment="1">
      <alignment horizontal="right" vertical="center"/>
    </xf>
    <xf numFmtId="186" fontId="37" fillId="0" borderId="3" xfId="0" applyNumberFormat="1" applyFont="1" applyBorder="1" applyAlignment="1">
      <alignment horizontal="right" vertical="center"/>
    </xf>
    <xf numFmtId="0" fontId="5" fillId="5" borderId="0" xfId="0" applyFont="1" applyFill="1"/>
    <xf numFmtId="0" fontId="37" fillId="0" borderId="0" xfId="0" applyFont="1"/>
    <xf numFmtId="169" fontId="4" fillId="0" borderId="0" xfId="2" applyNumberFormat="1" applyFont="1" applyFill="1" applyBorder="1" applyAlignment="1">
      <alignment horizontal="right"/>
    </xf>
    <xf numFmtId="0" fontId="77" fillId="0" borderId="0" xfId="0" applyFont="1"/>
    <xf numFmtId="169" fontId="78" fillId="0" borderId="0" xfId="2" applyNumberFormat="1" applyFont="1" applyBorder="1" applyAlignment="1">
      <alignment horizontal="right"/>
    </xf>
    <xf numFmtId="0" fontId="79" fillId="5" borderId="0" xfId="0" applyFont="1" applyFill="1"/>
    <xf numFmtId="169" fontId="78" fillId="0" borderId="0" xfId="2" applyNumberFormat="1" applyFont="1" applyFill="1" applyBorder="1" applyAlignment="1">
      <alignment horizontal="right"/>
    </xf>
    <xf numFmtId="169" fontId="78" fillId="0" borderId="0" xfId="2" applyNumberFormat="1" applyFont="1" applyBorder="1" applyAlignment="1">
      <alignment horizontal="left" vertical="top"/>
    </xf>
    <xf numFmtId="0" fontId="80" fillId="0" borderId="0" xfId="0" applyFont="1"/>
    <xf numFmtId="167" fontId="34" fillId="0" borderId="3" xfId="0" applyNumberFormat="1" applyFont="1" applyBorder="1" applyAlignment="1">
      <alignment horizontal="right" vertical="center"/>
    </xf>
    <xf numFmtId="167" fontId="29" fillId="8" borderId="3" xfId="0" applyNumberFormat="1" applyFont="1" applyFill="1" applyBorder="1" applyAlignment="1">
      <alignment horizontal="right" vertical="center"/>
    </xf>
    <xf numFmtId="179" fontId="29" fillId="0" borderId="3" xfId="0" applyNumberFormat="1" applyFont="1" applyBorder="1" applyAlignment="1">
      <alignment horizontal="right" vertical="center"/>
    </xf>
    <xf numFmtId="0" fontId="29" fillId="8" borderId="3" xfId="0" applyFont="1" applyFill="1" applyBorder="1" applyAlignment="1">
      <alignment horizontal="left" vertical="center"/>
    </xf>
    <xf numFmtId="0" fontId="30" fillId="7" borderId="6" xfId="0" applyFont="1" applyFill="1" applyBorder="1" applyAlignment="1">
      <alignment vertical="center" wrapText="1"/>
    </xf>
    <xf numFmtId="0" fontId="37" fillId="0" borderId="6" xfId="0" applyFont="1" applyBorder="1" applyAlignment="1">
      <alignment horizontal="left" vertical="center" wrapText="1" indent="1"/>
    </xf>
    <xf numFmtId="0" fontId="30" fillId="9" borderId="6" xfId="0" applyFont="1" applyFill="1" applyBorder="1" applyAlignment="1">
      <alignment vertical="center" wrapText="1"/>
    </xf>
    <xf numFmtId="0" fontId="33" fillId="5" borderId="6" xfId="0" applyFont="1" applyFill="1" applyBorder="1" applyAlignment="1">
      <alignment vertical="center" wrapText="1"/>
    </xf>
    <xf numFmtId="0" fontId="37" fillId="3" borderId="6" xfId="0" applyFont="1" applyFill="1" applyBorder="1" applyAlignment="1">
      <alignment horizontal="left" vertical="center" wrapText="1" indent="1"/>
    </xf>
    <xf numFmtId="0" fontId="34" fillId="3" borderId="6" xfId="0" applyFont="1" applyFill="1" applyBorder="1" applyAlignment="1">
      <alignment horizontal="left" vertical="center" wrapText="1" indent="1"/>
    </xf>
    <xf numFmtId="0" fontId="33" fillId="8" borderId="6" xfId="0" applyFont="1" applyFill="1" applyBorder="1" applyAlignment="1">
      <alignment vertical="center" wrapText="1"/>
    </xf>
    <xf numFmtId="0" fontId="81" fillId="0" borderId="0" xfId="0" applyFont="1"/>
    <xf numFmtId="0" fontId="82" fillId="0" borderId="0" xfId="0" applyFont="1"/>
    <xf numFmtId="169" fontId="78" fillId="0" borderId="0" xfId="2" applyNumberFormat="1" applyFont="1" applyFill="1" applyBorder="1" applyAlignment="1">
      <alignment horizontal="left"/>
    </xf>
    <xf numFmtId="171" fontId="37" fillId="0" borderId="23" xfId="0" applyNumberFormat="1" applyFont="1" applyBorder="1" applyAlignment="1">
      <alignment horizontal="right" vertical="center"/>
    </xf>
    <xf numFmtId="171" fontId="37" fillId="0" borderId="24" xfId="0" applyNumberFormat="1" applyFont="1" applyBorder="1" applyAlignment="1">
      <alignment horizontal="right" vertical="center"/>
    </xf>
    <xf numFmtId="0" fontId="34" fillId="0" borderId="81" xfId="0" applyFont="1" applyBorder="1" applyAlignment="1">
      <alignment vertical="center"/>
    </xf>
    <xf numFmtId="171" fontId="37" fillId="0" borderId="79" xfId="0" applyNumberFormat="1" applyFont="1" applyBorder="1" applyAlignment="1">
      <alignment horizontal="right" vertical="center"/>
    </xf>
    <xf numFmtId="171" fontId="37" fillId="0" borderId="80" xfId="0" applyNumberFormat="1" applyFont="1" applyBorder="1" applyAlignment="1">
      <alignment horizontal="right" vertical="center"/>
    </xf>
    <xf numFmtId="0" fontId="34" fillId="0" borderId="22" xfId="0" applyFont="1" applyBorder="1" applyAlignment="1">
      <alignment horizontal="left" vertical="center"/>
    </xf>
    <xf numFmtId="179" fontId="34" fillId="8" borderId="3" xfId="0" applyNumberFormat="1" applyFont="1" applyFill="1" applyBorder="1" applyAlignment="1">
      <alignment horizontal="right" vertical="center"/>
    </xf>
    <xf numFmtId="185" fontId="29" fillId="0" borderId="3" xfId="0" applyNumberFormat="1" applyFont="1" applyBorder="1" applyAlignment="1">
      <alignment horizontal="right" vertical="center"/>
    </xf>
    <xf numFmtId="179" fontId="34" fillId="5" borderId="3" xfId="0" applyNumberFormat="1" applyFont="1" applyFill="1" applyBorder="1" applyAlignment="1">
      <alignment horizontal="right" vertical="center"/>
    </xf>
    <xf numFmtId="179" fontId="34" fillId="0" borderId="39" xfId="0" applyNumberFormat="1" applyFont="1" applyBorder="1" applyAlignment="1">
      <alignment horizontal="right" vertical="center"/>
    </xf>
    <xf numFmtId="179" fontId="34" fillId="0" borderId="41" xfId="0" applyNumberFormat="1" applyFont="1" applyBorder="1" applyAlignment="1">
      <alignment horizontal="right" vertical="center"/>
    </xf>
    <xf numFmtId="179" fontId="34" fillId="0" borderId="25" xfId="0" applyNumberFormat="1" applyFont="1" applyBorder="1" applyAlignment="1">
      <alignment horizontal="right" vertical="center"/>
    </xf>
    <xf numFmtId="15" fontId="30" fillId="4" borderId="17" xfId="0" applyNumberFormat="1" applyFont="1" applyFill="1" applyBorder="1" applyAlignment="1">
      <alignment horizontal="right" vertical="center" wrapText="1"/>
    </xf>
    <xf numFmtId="15" fontId="30" fillId="4" borderId="98" xfId="0" applyNumberFormat="1" applyFont="1" applyFill="1" applyBorder="1" applyAlignment="1">
      <alignment horizontal="right" vertical="center" wrapText="1"/>
    </xf>
    <xf numFmtId="173" fontId="29" fillId="8" borderId="16" xfId="0" applyNumberFormat="1" applyFont="1" applyFill="1" applyBorder="1" applyAlignment="1">
      <alignment horizontal="right"/>
    </xf>
    <xf numFmtId="173" fontId="34" fillId="0" borderId="16" xfId="0" applyNumberFormat="1" applyFont="1" applyBorder="1" applyAlignment="1">
      <alignment horizontal="right"/>
    </xf>
    <xf numFmtId="0" fontId="67" fillId="0" borderId="53" xfId="0" applyFont="1" applyBorder="1" applyAlignment="1">
      <alignment horizontal="left" vertical="top" wrapText="1"/>
    </xf>
    <xf numFmtId="0" fontId="67" fillId="0" borderId="55" xfId="0" applyFont="1" applyBorder="1" applyAlignment="1">
      <alignment horizontal="left" vertical="top" wrapText="1"/>
    </xf>
    <xf numFmtId="0" fontId="67" fillId="0" borderId="51" xfId="0" applyFont="1" applyBorder="1" applyAlignment="1">
      <alignment horizontal="left" vertical="top" wrapText="1"/>
    </xf>
    <xf numFmtId="0" fontId="67" fillId="0" borderId="58" xfId="0" applyFont="1" applyBorder="1" applyAlignment="1">
      <alignment horizontal="left" vertical="top" wrapText="1"/>
    </xf>
    <xf numFmtId="0" fontId="67" fillId="0" borderId="8" xfId="0" applyFont="1" applyBorder="1" applyAlignment="1">
      <alignment horizontal="left" vertical="top" wrapText="1"/>
    </xf>
    <xf numFmtId="168" fontId="34" fillId="0" borderId="32" xfId="0" applyNumberFormat="1" applyFont="1" applyBorder="1" applyAlignment="1">
      <alignment horizontal="right" vertical="center"/>
    </xf>
    <xf numFmtId="168" fontId="34" fillId="0" borderId="33" xfId="0" applyNumberFormat="1" applyFont="1" applyBorder="1" applyAlignment="1">
      <alignment horizontal="right" vertical="center"/>
    </xf>
    <xf numFmtId="174" fontId="2" fillId="0" borderId="0" xfId="0" applyNumberFormat="1" applyFont="1"/>
    <xf numFmtId="10" fontId="2" fillId="0" borderId="0" xfId="0" applyNumberFormat="1" applyFont="1"/>
    <xf numFmtId="165" fontId="2" fillId="0" borderId="0" xfId="0" applyNumberFormat="1" applyFont="1"/>
    <xf numFmtId="0" fontId="57" fillId="0" borderId="0" xfId="0" applyFont="1" applyAlignment="1">
      <alignment horizontal="left"/>
    </xf>
    <xf numFmtId="0" fontId="57" fillId="0" borderId="0" xfId="0" applyFont="1"/>
    <xf numFmtId="0" fontId="46" fillId="0" borderId="0" xfId="0" applyFont="1" applyAlignment="1">
      <alignment vertical="top" wrapText="1"/>
    </xf>
    <xf numFmtId="0" fontId="46" fillId="0" borderId="0" xfId="0" applyFont="1"/>
    <xf numFmtId="0" fontId="0" fillId="0" borderId="0" xfId="0" applyAlignment="1">
      <alignment horizontal="left" vertical="center" wrapText="1"/>
    </xf>
    <xf numFmtId="0" fontId="34" fillId="0" borderId="5" xfId="0" applyFont="1" applyBorder="1" applyAlignment="1">
      <alignment horizontal="left" vertical="center" wrapText="1"/>
    </xf>
    <xf numFmtId="0" fontId="35" fillId="4" borderId="21" xfId="0" applyFont="1" applyFill="1" applyBorder="1" applyAlignment="1">
      <alignment textRotation="90"/>
    </xf>
    <xf numFmtId="0" fontId="34" fillId="0" borderId="22" xfId="0" applyFont="1" applyBorder="1" applyAlignment="1">
      <alignment horizontal="left" vertical="center" wrapText="1"/>
    </xf>
    <xf numFmtId="0" fontId="29" fillId="8" borderId="70" xfId="0" applyFont="1" applyFill="1" applyBorder="1" applyAlignment="1">
      <alignment vertical="center"/>
    </xf>
    <xf numFmtId="171" fontId="33" fillId="8" borderId="44" xfId="0" applyNumberFormat="1" applyFont="1" applyFill="1" applyBorder="1" applyAlignment="1">
      <alignment horizontal="right" vertical="center"/>
    </xf>
    <xf numFmtId="171" fontId="33" fillId="8" borderId="71" xfId="0" applyNumberFormat="1" applyFont="1" applyFill="1" applyBorder="1" applyAlignment="1">
      <alignment horizontal="right" vertical="center"/>
    </xf>
    <xf numFmtId="0" fontId="56" fillId="0" borderId="0" xfId="0" applyFont="1" applyAlignment="1">
      <alignment horizontal="left"/>
    </xf>
    <xf numFmtId="0" fontId="66" fillId="0" borderId="0" xfId="0" applyFont="1"/>
    <xf numFmtId="0" fontId="40" fillId="0" borderId="0" xfId="0" applyFont="1" applyAlignment="1">
      <alignment horizontal="left"/>
    </xf>
    <xf numFmtId="0" fontId="63" fillId="0" borderId="0" xfId="0" applyFont="1" applyAlignment="1">
      <alignment vertical="top" wrapText="1"/>
    </xf>
    <xf numFmtId="0" fontId="42" fillId="0" borderId="0" xfId="0" applyFont="1" applyAlignment="1">
      <alignment horizontal="left" vertical="top"/>
    </xf>
    <xf numFmtId="0" fontId="76" fillId="0" borderId="0" xfId="0" applyFont="1"/>
    <xf numFmtId="0" fontId="67" fillId="0" borderId="0" xfId="0" applyFont="1" applyAlignment="1">
      <alignment horizontal="left" vertical="top" wrapText="1"/>
    </xf>
    <xf numFmtId="0" fontId="85" fillId="6" borderId="0" xfId="0" applyFont="1" applyFill="1"/>
    <xf numFmtId="179" fontId="34" fillId="3" borderId="3" xfId="0" applyNumberFormat="1" applyFont="1" applyFill="1" applyBorder="1" applyAlignment="1">
      <alignment horizontal="right" vertical="center"/>
    </xf>
    <xf numFmtId="179" fontId="34" fillId="0" borderId="101" xfId="0" applyNumberFormat="1" applyFont="1" applyBorder="1" applyAlignment="1">
      <alignment horizontal="right" vertical="center"/>
    </xf>
    <xf numFmtId="179" fontId="34" fillId="0" borderId="103" xfId="0" applyNumberFormat="1" applyFont="1" applyBorder="1" applyAlignment="1">
      <alignment horizontal="right" vertical="center"/>
    </xf>
    <xf numFmtId="179" fontId="34" fillId="0" borderId="104" xfId="0" applyNumberFormat="1" applyFont="1" applyBorder="1" applyAlignment="1">
      <alignment horizontal="right" vertical="center"/>
    </xf>
    <xf numFmtId="179" fontId="34" fillId="0" borderId="102" xfId="0" applyNumberFormat="1" applyFont="1" applyBorder="1" applyAlignment="1">
      <alignment horizontal="right" vertical="center"/>
    </xf>
    <xf numFmtId="177" fontId="34" fillId="0" borderId="23" xfId="0" applyNumberFormat="1" applyFont="1" applyBorder="1" applyAlignment="1">
      <alignment horizontal="right" vertical="center"/>
    </xf>
    <xf numFmtId="177" fontId="34" fillId="0" borderId="24" xfId="0" applyNumberFormat="1" applyFont="1" applyBorder="1" applyAlignment="1">
      <alignment horizontal="right" vertical="center"/>
    </xf>
    <xf numFmtId="0" fontId="30" fillId="4" borderId="93" xfId="0" applyFont="1" applyFill="1" applyBorder="1" applyAlignment="1">
      <alignment horizontal="right" vertical="center"/>
    </xf>
    <xf numFmtId="15" fontId="30" fillId="4" borderId="19" xfId="0" applyNumberFormat="1" applyFont="1" applyFill="1" applyBorder="1" applyAlignment="1">
      <alignment horizontal="right" vertical="center" wrapText="1"/>
    </xf>
    <xf numFmtId="0" fontId="44" fillId="0" borderId="0" xfId="0" applyFont="1" applyAlignment="1">
      <alignment vertical="center" wrapText="1"/>
    </xf>
    <xf numFmtId="0" fontId="30" fillId="4" borderId="16" xfId="0" applyFont="1" applyFill="1" applyBorder="1" applyAlignment="1">
      <alignment horizontal="right"/>
    </xf>
    <xf numFmtId="173" fontId="34" fillId="3" borderId="16" xfId="0" applyNumberFormat="1" applyFont="1" applyFill="1" applyBorder="1" applyAlignment="1">
      <alignment horizontal="right"/>
    </xf>
    <xf numFmtId="173" fontId="34" fillId="3" borderId="15" xfId="0" applyNumberFormat="1" applyFont="1" applyFill="1" applyBorder="1" applyAlignment="1">
      <alignment horizontal="right"/>
    </xf>
    <xf numFmtId="0" fontId="30" fillId="4" borderId="17" xfId="0" applyFont="1" applyFill="1" applyBorder="1" applyAlignment="1">
      <alignment horizontal="right"/>
    </xf>
    <xf numFmtId="173" fontId="34" fillId="3" borderId="17" xfId="0" applyNumberFormat="1" applyFont="1" applyFill="1" applyBorder="1" applyAlignment="1">
      <alignment horizontal="right"/>
    </xf>
    <xf numFmtId="0" fontId="30" fillId="4" borderId="2" xfId="0" applyFont="1" applyFill="1" applyBorder="1" applyAlignment="1">
      <alignment horizontal="right"/>
    </xf>
    <xf numFmtId="0" fontId="44" fillId="0" borderId="0" xfId="0" applyFont="1" applyAlignment="1">
      <alignment vertical="top"/>
    </xf>
    <xf numFmtId="183" fontId="34" fillId="0" borderId="17" xfId="0" applyNumberFormat="1" applyFont="1" applyBorder="1" applyAlignment="1">
      <alignment horizontal="right" vertical="center" wrapText="1"/>
    </xf>
    <xf numFmtId="183" fontId="29" fillId="8" borderId="17" xfId="18" applyNumberFormat="1" applyFont="1" applyFill="1" applyBorder="1" applyAlignment="1">
      <alignment horizontal="right" vertical="center" wrapText="1"/>
    </xf>
    <xf numFmtId="183" fontId="34" fillId="5" borderId="17" xfId="0" applyNumberFormat="1" applyFont="1" applyFill="1" applyBorder="1" applyAlignment="1">
      <alignment horizontal="right" vertical="center" wrapText="1"/>
    </xf>
    <xf numFmtId="0" fontId="34" fillId="0" borderId="6" xfId="0" quotePrefix="1" applyFont="1" applyBorder="1" applyAlignment="1">
      <alignment horizontal="left" vertical="center" wrapText="1" indent="2"/>
    </xf>
    <xf numFmtId="174" fontId="34" fillId="0" borderId="1" xfId="0" applyNumberFormat="1" applyFont="1" applyBorder="1" applyAlignment="1">
      <alignment horizontal="right" vertical="center"/>
    </xf>
    <xf numFmtId="174" fontId="34" fillId="0" borderId="44" xfId="0" applyNumberFormat="1" applyFont="1" applyBorder="1" applyAlignment="1">
      <alignment horizontal="right" vertical="center"/>
    </xf>
    <xf numFmtId="0" fontId="46" fillId="0" borderId="0" xfId="0" applyFont="1" applyAlignment="1">
      <alignment vertical="center"/>
    </xf>
    <xf numFmtId="0" fontId="46" fillId="6" borderId="105" xfId="0" applyFont="1" applyFill="1" applyBorder="1"/>
    <xf numFmtId="0" fontId="47" fillId="6" borderId="27" xfId="0" applyFont="1" applyFill="1" applyBorder="1" applyAlignment="1">
      <alignment horizontal="right" vertical="center"/>
    </xf>
    <xf numFmtId="0" fontId="47" fillId="6" borderId="27" xfId="0" applyFont="1" applyFill="1" applyBorder="1" applyAlignment="1">
      <alignment horizontal="right"/>
    </xf>
    <xf numFmtId="1" fontId="37" fillId="5" borderId="3" xfId="0" applyNumberFormat="1" applyFont="1" applyFill="1" applyBorder="1" applyAlignment="1">
      <alignment horizontal="right" vertical="center"/>
    </xf>
    <xf numFmtId="0" fontId="29" fillId="5" borderId="5" xfId="0" applyFont="1" applyFill="1" applyBorder="1" applyAlignment="1">
      <alignment vertical="center"/>
    </xf>
    <xf numFmtId="0" fontId="34" fillId="0" borderId="5" xfId="0" applyFont="1" applyBorder="1" applyAlignment="1">
      <alignment vertical="center" wrapText="1"/>
    </xf>
    <xf numFmtId="0" fontId="29" fillId="5" borderId="5" xfId="0" applyFont="1" applyFill="1" applyBorder="1" applyAlignment="1">
      <alignment vertical="center" wrapText="1"/>
    </xf>
    <xf numFmtId="1" fontId="33" fillId="5" borderId="3" xfId="0" applyNumberFormat="1" applyFont="1" applyFill="1" applyBorder="1" applyAlignment="1">
      <alignment horizontal="right" vertical="center"/>
    </xf>
    <xf numFmtId="1" fontId="37" fillId="5" borderId="12" xfId="0" applyNumberFormat="1" applyFont="1" applyFill="1" applyBorder="1" applyAlignment="1">
      <alignment horizontal="right" vertical="center"/>
    </xf>
    <xf numFmtId="1" fontId="33" fillId="5" borderId="12" xfId="0" applyNumberFormat="1" applyFont="1" applyFill="1" applyBorder="1" applyAlignment="1">
      <alignment horizontal="right" vertical="center"/>
    </xf>
    <xf numFmtId="0" fontId="86" fillId="0" borderId="0" xfId="0" applyFont="1" applyAlignment="1">
      <alignment horizontal="right"/>
    </xf>
    <xf numFmtId="173" fontId="55" fillId="0" borderId="0" xfId="0" applyNumberFormat="1" applyFont="1" applyAlignment="1">
      <alignment horizontal="right" vertical="center"/>
    </xf>
    <xf numFmtId="0" fontId="34" fillId="0" borderId="66" xfId="0" applyFont="1" applyBorder="1"/>
    <xf numFmtId="0" fontId="37" fillId="0" borderId="1" xfId="0" applyFont="1" applyBorder="1" applyAlignment="1">
      <alignment horizontal="right"/>
    </xf>
    <xf numFmtId="0" fontId="37" fillId="0" borderId="2" xfId="0" applyFont="1" applyBorder="1" applyAlignment="1">
      <alignment horizontal="right"/>
    </xf>
    <xf numFmtId="0" fontId="34" fillId="0" borderId="113" xfId="0" applyFont="1" applyBorder="1" applyAlignment="1">
      <alignment vertical="center"/>
    </xf>
    <xf numFmtId="171" fontId="37" fillId="0" borderId="35" xfId="0" applyNumberFormat="1" applyFont="1" applyBorder="1" applyAlignment="1">
      <alignment horizontal="right" vertical="center"/>
    </xf>
    <xf numFmtId="0" fontId="34" fillId="0" borderId="110" xfId="0" applyFont="1" applyBorder="1" applyAlignment="1">
      <alignment vertical="center"/>
    </xf>
    <xf numFmtId="171" fontId="37" fillId="0" borderId="17" xfId="0" applyNumberFormat="1" applyFont="1" applyBorder="1" applyAlignment="1">
      <alignment horizontal="right" vertical="center"/>
    </xf>
    <xf numFmtId="0" fontId="37" fillId="0" borderId="17" xfId="0" applyFont="1" applyBorder="1" applyAlignment="1">
      <alignment horizontal="right" vertical="center"/>
    </xf>
    <xf numFmtId="0" fontId="44" fillId="0" borderId="0" xfId="0" applyFont="1" applyAlignment="1">
      <alignment horizontal="left" vertical="top" wrapText="1"/>
    </xf>
    <xf numFmtId="169" fontId="55" fillId="0" borderId="0" xfId="2" applyNumberFormat="1" applyFont="1" applyFill="1" applyAlignment="1">
      <alignment horizontal="left"/>
    </xf>
    <xf numFmtId="0" fontId="29" fillId="8" borderId="13" xfId="0" applyFont="1" applyFill="1" applyBorder="1" applyAlignment="1">
      <alignment vertical="center"/>
    </xf>
    <xf numFmtId="171" fontId="33" fillId="8" borderId="16" xfId="0" applyNumberFormat="1" applyFont="1" applyFill="1" applyBorder="1" applyAlignment="1">
      <alignment horizontal="right" vertical="center"/>
    </xf>
    <xf numFmtId="171" fontId="33" fillId="8" borderId="17" xfId="0" applyNumberFormat="1" applyFont="1" applyFill="1" applyBorder="1" applyAlignment="1">
      <alignment horizontal="right" vertical="center"/>
    </xf>
    <xf numFmtId="171" fontId="33" fillId="8" borderId="15" xfId="0" applyNumberFormat="1" applyFont="1" applyFill="1" applyBorder="1" applyAlignment="1">
      <alignment horizontal="right" vertical="center"/>
    </xf>
    <xf numFmtId="171" fontId="37" fillId="0" borderId="15" xfId="0" applyNumberFormat="1" applyFont="1" applyBorder="1" applyAlignment="1">
      <alignment horizontal="right" vertical="center"/>
    </xf>
    <xf numFmtId="176" fontId="33" fillId="8" borderId="4" xfId="0" applyNumberFormat="1" applyFont="1" applyFill="1" applyBorder="1" applyAlignment="1">
      <alignment horizontal="right" vertical="center"/>
    </xf>
    <xf numFmtId="176" fontId="37" fillId="0" borderId="0" xfId="0" applyNumberFormat="1" applyFont="1" applyAlignment="1">
      <alignment horizontal="right" vertical="center"/>
    </xf>
    <xf numFmtId="1" fontId="33" fillId="8" borderId="3" xfId="0" applyNumberFormat="1" applyFont="1" applyFill="1" applyBorder="1" applyAlignment="1">
      <alignment horizontal="right" vertical="center"/>
    </xf>
    <xf numFmtId="0" fontId="28" fillId="0" borderId="0" xfId="0" applyFont="1" applyAlignment="1">
      <alignment horizontal="left" vertical="center" wrapText="1"/>
    </xf>
    <xf numFmtId="0" fontId="2" fillId="0" borderId="0" xfId="0" applyFont="1" applyAlignment="1">
      <alignment horizontal="left" vertical="center" wrapText="1"/>
    </xf>
    <xf numFmtId="0" fontId="4" fillId="5" borderId="9" xfId="0" applyFont="1" applyFill="1" applyBorder="1" applyAlignment="1">
      <alignment vertical="center"/>
    </xf>
    <xf numFmtId="0" fontId="4" fillId="5" borderId="67" xfId="0" applyFont="1" applyFill="1" applyBorder="1" applyAlignment="1">
      <alignment vertical="center"/>
    </xf>
    <xf numFmtId="0" fontId="30" fillId="4" borderId="13" xfId="0" applyFont="1" applyFill="1" applyBorder="1" applyAlignment="1">
      <alignment vertical="center" textRotation="90"/>
    </xf>
    <xf numFmtId="0" fontId="48" fillId="0" borderId="9" xfId="0" applyFont="1" applyBorder="1" applyAlignment="1">
      <alignment vertical="center"/>
    </xf>
    <xf numFmtId="0" fontId="35" fillId="4" borderId="66" xfId="0" applyFont="1" applyFill="1" applyBorder="1" applyAlignment="1">
      <alignment textRotation="90"/>
    </xf>
    <xf numFmtId="0" fontId="29" fillId="8" borderId="100" xfId="0" applyFont="1" applyFill="1" applyBorder="1" applyAlignment="1">
      <alignment vertical="center"/>
    </xf>
    <xf numFmtId="0" fontId="29" fillId="5" borderId="111" xfId="0" applyFont="1" applyFill="1" applyBorder="1"/>
    <xf numFmtId="0" fontId="37" fillId="5" borderId="17" xfId="0" applyFont="1" applyFill="1" applyBorder="1" applyAlignment="1">
      <alignment horizontal="right"/>
    </xf>
    <xf numFmtId="0" fontId="37" fillId="5" borderId="112" xfId="0" applyFont="1" applyFill="1" applyBorder="1" applyAlignment="1">
      <alignment horizontal="right"/>
    </xf>
    <xf numFmtId="0" fontId="44" fillId="0" borderId="0" xfId="0" applyFont="1" applyAlignment="1">
      <alignment vertical="top" wrapText="1"/>
    </xf>
    <xf numFmtId="0" fontId="29" fillId="8" borderId="110" xfId="0" applyFont="1" applyFill="1" applyBorder="1"/>
    <xf numFmtId="0" fontId="33" fillId="8" borderId="17" xfId="0" applyFont="1" applyFill="1" applyBorder="1" applyAlignment="1">
      <alignment horizontal="right"/>
    </xf>
    <xf numFmtId="0" fontId="33" fillId="8" borderId="93" xfId="0" applyFont="1" applyFill="1" applyBorder="1" applyAlignment="1">
      <alignment horizontal="right"/>
    </xf>
    <xf numFmtId="0" fontId="30" fillId="4" borderId="1" xfId="0" applyFont="1" applyFill="1" applyBorder="1" applyAlignment="1">
      <alignment horizontal="right"/>
    </xf>
    <xf numFmtId="167" fontId="29" fillId="5" borderId="3" xfId="0" applyNumberFormat="1" applyFont="1" applyFill="1" applyBorder="1" applyAlignment="1">
      <alignment horizontal="right" vertical="center"/>
    </xf>
    <xf numFmtId="0" fontId="30" fillId="4" borderId="64" xfId="0" applyFont="1" applyFill="1" applyBorder="1" applyAlignment="1">
      <alignment horizontal="right"/>
    </xf>
    <xf numFmtId="0" fontId="30" fillId="4" borderId="92" xfId="0" applyFont="1" applyFill="1" applyBorder="1" applyAlignment="1">
      <alignment horizontal="right"/>
    </xf>
    <xf numFmtId="169" fontId="55" fillId="0" borderId="0" xfId="2" applyNumberFormat="1" applyFont="1" applyFill="1" applyBorder="1" applyAlignment="1">
      <alignment horizontal="right"/>
    </xf>
    <xf numFmtId="15" fontId="55" fillId="0" borderId="0" xfId="0" applyNumberFormat="1" applyFont="1" applyAlignment="1">
      <alignment vertical="center"/>
    </xf>
    <xf numFmtId="0" fontId="34" fillId="0" borderId="89" xfId="0" applyFont="1" applyBorder="1" applyAlignment="1">
      <alignment horizontal="left" vertical="center"/>
    </xf>
    <xf numFmtId="168" fontId="34" fillId="0" borderId="90" xfId="0" applyNumberFormat="1" applyFont="1" applyBorder="1" applyAlignment="1">
      <alignment horizontal="right" vertical="center"/>
    </xf>
    <xf numFmtId="0" fontId="4" fillId="5" borderId="90" xfId="0" applyFont="1" applyFill="1" applyBorder="1" applyAlignment="1">
      <alignment horizontal="right"/>
    </xf>
    <xf numFmtId="0" fontId="34" fillId="0" borderId="46" xfId="0" applyFont="1" applyBorder="1" applyAlignment="1">
      <alignment horizontal="left" vertical="center"/>
    </xf>
    <xf numFmtId="0" fontId="4" fillId="5" borderId="89" xfId="0" applyFont="1" applyFill="1" applyBorder="1" applyAlignment="1">
      <alignment horizontal="left"/>
    </xf>
    <xf numFmtId="0" fontId="30" fillId="4" borderId="6" xfId="0" applyFont="1" applyFill="1" applyBorder="1"/>
    <xf numFmtId="0" fontId="30" fillId="4" borderId="15" xfId="0" applyFont="1" applyFill="1" applyBorder="1" applyAlignment="1">
      <alignment horizontal="right"/>
    </xf>
    <xf numFmtId="168" fontId="37" fillId="0" borderId="65" xfId="0" applyNumberFormat="1" applyFont="1" applyBorder="1" applyAlignment="1">
      <alignment horizontal="right" vertical="center"/>
    </xf>
    <xf numFmtId="168" fontId="33" fillId="8" borderId="78" xfId="0" applyNumberFormat="1" applyFont="1" applyFill="1" applyBorder="1" applyAlignment="1">
      <alignment horizontal="right" vertical="center"/>
    </xf>
    <xf numFmtId="0" fontId="4" fillId="5" borderId="95" xfId="0" applyFont="1" applyFill="1" applyBorder="1"/>
    <xf numFmtId="0" fontId="29" fillId="8" borderId="116" xfId="0" applyFont="1" applyFill="1" applyBorder="1" applyAlignment="1">
      <alignment horizontal="left" vertical="center"/>
    </xf>
    <xf numFmtId="168" fontId="37" fillId="0" borderId="89" xfId="0" applyNumberFormat="1" applyFont="1" applyBorder="1" applyAlignment="1">
      <alignment horizontal="right" vertical="center"/>
    </xf>
    <xf numFmtId="0" fontId="4" fillId="5" borderId="89" xfId="0" applyFont="1" applyFill="1" applyBorder="1" applyAlignment="1">
      <alignment horizontal="right"/>
    </xf>
    <xf numFmtId="168" fontId="37" fillId="0" borderId="23" xfId="0" applyNumberFormat="1" applyFont="1" applyBorder="1" applyAlignment="1">
      <alignment horizontal="right" vertical="center"/>
    </xf>
    <xf numFmtId="168" fontId="33" fillId="8" borderId="10" xfId="0" applyNumberFormat="1" applyFont="1" applyFill="1" applyBorder="1" applyAlignment="1">
      <alignment horizontal="right" vertical="center"/>
    </xf>
    <xf numFmtId="0" fontId="44" fillId="0" borderId="0" xfId="0" applyFont="1" applyAlignment="1">
      <alignment horizontal="left" vertical="top"/>
    </xf>
    <xf numFmtId="187" fontId="37" fillId="0" borderId="3" xfId="0" applyNumberFormat="1" applyFont="1" applyBorder="1" applyAlignment="1">
      <alignment horizontal="right" vertical="center"/>
    </xf>
    <xf numFmtId="187" fontId="37" fillId="0" borderId="12" xfId="0" applyNumberFormat="1" applyFont="1" applyBorder="1" applyAlignment="1">
      <alignment horizontal="right" vertical="center"/>
    </xf>
    <xf numFmtId="174" fontId="29" fillId="12" borderId="6" xfId="0" applyNumberFormat="1" applyFont="1" applyFill="1" applyBorder="1" applyAlignment="1">
      <alignment horizontal="left" vertical="center" wrapText="1"/>
    </xf>
    <xf numFmtId="179" fontId="29" fillId="12" borderId="3" xfId="0" applyNumberFormat="1" applyFont="1" applyFill="1" applyBorder="1" applyAlignment="1">
      <alignment horizontal="right" vertical="center"/>
    </xf>
    <xf numFmtId="177" fontId="29" fillId="12" borderId="3" xfId="0" applyNumberFormat="1" applyFont="1" applyFill="1" applyBorder="1" applyAlignment="1">
      <alignment horizontal="right" vertical="center"/>
    </xf>
    <xf numFmtId="177" fontId="29" fillId="12" borderId="4" xfId="0" applyNumberFormat="1" applyFont="1" applyFill="1" applyBorder="1" applyAlignment="1">
      <alignment horizontal="right" vertical="center"/>
    </xf>
    <xf numFmtId="185" fontId="29" fillId="12" borderId="3" xfId="0" applyNumberFormat="1" applyFont="1" applyFill="1" applyBorder="1" applyAlignment="1">
      <alignment horizontal="right" vertical="center"/>
    </xf>
    <xf numFmtId="173" fontId="33" fillId="8" borderId="117" xfId="0" applyNumberFormat="1" applyFont="1" applyFill="1" applyBorder="1" applyAlignment="1">
      <alignment horizontal="right" vertical="center"/>
    </xf>
    <xf numFmtId="188" fontId="34" fillId="3" borderId="17" xfId="0" applyNumberFormat="1" applyFont="1" applyFill="1" applyBorder="1" applyAlignment="1">
      <alignment horizontal="right" vertical="center"/>
    </xf>
    <xf numFmtId="188" fontId="34" fillId="3" borderId="16" xfId="0" applyNumberFormat="1" applyFont="1" applyFill="1" applyBorder="1" applyAlignment="1">
      <alignment horizontal="right" vertical="center" wrapText="1"/>
    </xf>
    <xf numFmtId="188" fontId="34" fillId="3" borderId="15" xfId="0" applyNumberFormat="1" applyFont="1" applyFill="1" applyBorder="1" applyAlignment="1">
      <alignment horizontal="right" vertical="center" wrapText="1"/>
    </xf>
    <xf numFmtId="188" fontId="29" fillId="8" borderId="17" xfId="0" applyNumberFormat="1" applyFont="1" applyFill="1" applyBorder="1" applyAlignment="1">
      <alignment horizontal="right" vertical="center"/>
    </xf>
    <xf numFmtId="188" fontId="29" fillId="8" borderId="16" xfId="0" applyNumberFormat="1" applyFont="1" applyFill="1" applyBorder="1" applyAlignment="1">
      <alignment horizontal="right" vertical="center" wrapText="1"/>
    </xf>
    <xf numFmtId="188" fontId="29" fillId="8" borderId="15" xfId="0" applyNumberFormat="1" applyFont="1" applyFill="1" applyBorder="1" applyAlignment="1">
      <alignment horizontal="right" vertical="center" wrapText="1"/>
    </xf>
    <xf numFmtId="188" fontId="29" fillId="5" borderId="17" xfId="0" applyNumberFormat="1" applyFont="1" applyFill="1" applyBorder="1" applyAlignment="1">
      <alignment horizontal="right" vertical="center"/>
    </xf>
    <xf numFmtId="188" fontId="29" fillId="5" borderId="16" xfId="0" applyNumberFormat="1" applyFont="1" applyFill="1" applyBorder="1" applyAlignment="1">
      <alignment horizontal="right" vertical="center" wrapText="1"/>
    </xf>
    <xf numFmtId="188" fontId="29" fillId="5" borderId="15" xfId="0" applyNumberFormat="1" applyFont="1" applyFill="1" applyBorder="1" applyAlignment="1">
      <alignment horizontal="right" vertical="center" wrapText="1"/>
    </xf>
    <xf numFmtId="188" fontId="34" fillId="0" borderId="17" xfId="0" applyNumberFormat="1" applyFont="1" applyBorder="1" applyAlignment="1">
      <alignment horizontal="right" vertical="center"/>
    </xf>
    <xf numFmtId="188" fontId="34" fillId="0" borderId="16" xfId="0" applyNumberFormat="1" applyFont="1" applyBorder="1" applyAlignment="1">
      <alignment horizontal="right" vertical="center" wrapText="1"/>
    </xf>
    <xf numFmtId="188" fontId="34" fillId="0" borderId="15" xfId="0" applyNumberFormat="1" applyFont="1" applyBorder="1" applyAlignment="1">
      <alignment horizontal="right" vertical="center" wrapText="1"/>
    </xf>
    <xf numFmtId="188" fontId="34" fillId="0" borderId="15" xfId="0" applyNumberFormat="1" applyFont="1" applyBorder="1" applyAlignment="1">
      <alignment horizontal="right" vertical="center"/>
    </xf>
    <xf numFmtId="175" fontId="49" fillId="6" borderId="17" xfId="6" applyNumberFormat="1" applyFont="1" applyFill="1" applyBorder="1" applyAlignment="1">
      <alignment vertical="center"/>
    </xf>
    <xf numFmtId="175" fontId="49" fillId="6" borderId="36" xfId="6" applyNumberFormat="1" applyFont="1" applyFill="1" applyBorder="1" applyAlignment="1">
      <alignment vertical="center"/>
    </xf>
    <xf numFmtId="175" fontId="49" fillId="6" borderId="44" xfId="6" applyNumberFormat="1" applyFont="1" applyFill="1" applyBorder="1" applyAlignment="1">
      <alignment vertical="center"/>
    </xf>
    <xf numFmtId="0" fontId="34" fillId="6" borderId="5" xfId="0" applyFont="1" applyFill="1" applyBorder="1" applyAlignment="1">
      <alignment vertical="center"/>
    </xf>
    <xf numFmtId="0" fontId="34" fillId="6" borderId="21" xfId="0" applyFont="1" applyFill="1" applyBorder="1" applyAlignment="1">
      <alignment vertical="center"/>
    </xf>
    <xf numFmtId="0" fontId="34" fillId="6" borderId="70" xfId="0" applyFont="1" applyFill="1" applyBorder="1" applyAlignment="1">
      <alignment vertical="center"/>
    </xf>
    <xf numFmtId="0" fontId="34" fillId="6" borderId="34" xfId="0" applyFont="1" applyFill="1" applyBorder="1" applyAlignment="1">
      <alignment vertical="center"/>
    </xf>
    <xf numFmtId="0" fontId="34" fillId="6" borderId="22" xfId="0" applyFont="1" applyFill="1" applyBorder="1" applyAlignment="1">
      <alignment vertical="center"/>
    </xf>
    <xf numFmtId="167" fontId="37" fillId="6" borderId="3" xfId="0" applyNumberFormat="1" applyFont="1" applyFill="1" applyBorder="1" applyAlignment="1">
      <alignment horizontal="right" vertical="center"/>
    </xf>
    <xf numFmtId="167" fontId="37" fillId="6" borderId="12" xfId="0" applyNumberFormat="1" applyFont="1" applyFill="1" applyBorder="1" applyAlignment="1">
      <alignment horizontal="right" vertical="center"/>
    </xf>
    <xf numFmtId="0" fontId="29" fillId="10" borderId="6" xfId="0" applyFont="1" applyFill="1" applyBorder="1" applyAlignment="1">
      <alignment vertical="center"/>
    </xf>
    <xf numFmtId="167" fontId="33" fillId="10" borderId="3" xfId="0" applyNumberFormat="1" applyFont="1" applyFill="1" applyBorder="1" applyAlignment="1">
      <alignment horizontal="right" vertical="center"/>
    </xf>
    <xf numFmtId="167" fontId="33" fillId="10" borderId="12" xfId="0" applyNumberFormat="1" applyFont="1" applyFill="1" applyBorder="1" applyAlignment="1">
      <alignment horizontal="right" vertical="center"/>
    </xf>
    <xf numFmtId="0" fontId="29" fillId="10" borderId="9" xfId="0" applyFont="1" applyFill="1" applyBorder="1" applyAlignment="1">
      <alignment vertical="center"/>
    </xf>
    <xf numFmtId="2" fontId="33" fillId="10" borderId="3" xfId="0" applyNumberFormat="1" applyFont="1" applyFill="1" applyBorder="1" applyAlignment="1">
      <alignment horizontal="right" vertical="center"/>
    </xf>
    <xf numFmtId="2" fontId="37" fillId="6" borderId="3" xfId="0" applyNumberFormat="1" applyFont="1" applyFill="1" applyBorder="1" applyAlignment="1">
      <alignment horizontal="right" vertical="center"/>
    </xf>
    <xf numFmtId="0" fontId="33" fillId="10" borderId="6" xfId="0" applyFont="1" applyFill="1" applyBorder="1" applyAlignment="1">
      <alignment horizontal="left" vertical="center" wrapText="1"/>
    </xf>
    <xf numFmtId="188" fontId="4" fillId="10" borderId="17" xfId="0" applyNumberFormat="1" applyFont="1" applyFill="1" applyBorder="1" applyAlignment="1">
      <alignment vertical="center"/>
    </xf>
    <xf numFmtId="0" fontId="37" fillId="6" borderId="6" xfId="0" applyFont="1" applyFill="1" applyBorder="1" applyAlignment="1">
      <alignment horizontal="left" vertical="center" wrapText="1" indent="1"/>
    </xf>
    <xf numFmtId="189" fontId="34" fillId="8" borderId="4" xfId="0" applyNumberFormat="1" applyFont="1" applyFill="1" applyBorder="1" applyAlignment="1">
      <alignment horizontal="right" vertical="center"/>
    </xf>
    <xf numFmtId="0" fontId="16" fillId="0" borderId="96" xfId="5" applyFill="1" applyBorder="1" applyAlignment="1">
      <alignment vertical="center" wrapText="1"/>
    </xf>
    <xf numFmtId="0" fontId="55" fillId="0" borderId="0" xfId="0" applyFont="1" applyAlignment="1">
      <alignment vertical="center"/>
    </xf>
    <xf numFmtId="0" fontId="67" fillId="0" borderId="0" xfId="0" applyFont="1"/>
    <xf numFmtId="174" fontId="29" fillId="13" borderId="6" xfId="0" applyNumberFormat="1" applyFont="1" applyFill="1" applyBorder="1" applyAlignment="1">
      <alignment horizontal="left" vertical="center" wrapText="1"/>
    </xf>
    <xf numFmtId="179" fontId="29" fillId="13" borderId="3" xfId="0" applyNumberFormat="1" applyFont="1" applyFill="1" applyBorder="1" applyAlignment="1">
      <alignment horizontal="right" vertical="center"/>
    </xf>
    <xf numFmtId="177" fontId="29" fillId="13" borderId="3" xfId="0" applyNumberFormat="1" applyFont="1" applyFill="1" applyBorder="1" applyAlignment="1">
      <alignment horizontal="right" vertical="center"/>
    </xf>
    <xf numFmtId="177" fontId="29" fillId="13" borderId="4" xfId="0" applyNumberFormat="1" applyFont="1" applyFill="1" applyBorder="1" applyAlignment="1">
      <alignment horizontal="right" vertical="center"/>
    </xf>
    <xf numFmtId="185" fontId="29" fillId="13" borderId="3" xfId="0" applyNumberFormat="1" applyFont="1" applyFill="1" applyBorder="1" applyAlignment="1">
      <alignment horizontal="right" vertical="center"/>
    </xf>
    <xf numFmtId="179" fontId="29" fillId="13" borderId="4" xfId="0" applyNumberFormat="1" applyFont="1" applyFill="1" applyBorder="1" applyAlignment="1">
      <alignment horizontal="right" vertical="center"/>
    </xf>
    <xf numFmtId="179" fontId="29" fillId="12" borderId="4" xfId="0" applyNumberFormat="1" applyFont="1" applyFill="1" applyBorder="1" applyAlignment="1">
      <alignment horizontal="right" vertical="center"/>
    </xf>
    <xf numFmtId="179" fontId="34" fillId="12" borderId="3" xfId="0" applyNumberFormat="1" applyFont="1" applyFill="1" applyBorder="1" applyAlignment="1">
      <alignment horizontal="right" vertical="center"/>
    </xf>
    <xf numFmtId="179" fontId="34" fillId="13" borderId="3" xfId="0" applyNumberFormat="1" applyFont="1" applyFill="1" applyBorder="1" applyAlignment="1">
      <alignment horizontal="right" vertical="center"/>
    </xf>
    <xf numFmtId="174" fontId="29" fillId="5" borderId="6" xfId="0" applyNumberFormat="1" applyFont="1" applyFill="1" applyBorder="1" applyAlignment="1">
      <alignment horizontal="left" vertical="center" wrapText="1" indent="1"/>
    </xf>
    <xf numFmtId="174" fontId="34" fillId="0" borderId="6" xfId="0" applyNumberFormat="1" applyFont="1" applyBorder="1" applyAlignment="1">
      <alignment horizontal="left" vertical="center" wrapText="1" indent="2"/>
    </xf>
    <xf numFmtId="174" fontId="29" fillId="8" borderId="6" xfId="0" applyNumberFormat="1" applyFont="1" applyFill="1" applyBorder="1" applyAlignment="1">
      <alignment horizontal="left" vertical="center" wrapText="1" indent="1"/>
    </xf>
    <xf numFmtId="184" fontId="29" fillId="12" borderId="4" xfId="0" applyNumberFormat="1" applyFont="1" applyFill="1" applyBorder="1" applyAlignment="1">
      <alignment horizontal="right" vertical="center"/>
    </xf>
    <xf numFmtId="165" fontId="55" fillId="0" borderId="0" xfId="0" applyNumberFormat="1" applyFont="1" applyAlignment="1">
      <alignment horizontal="left" vertical="center"/>
    </xf>
    <xf numFmtId="179" fontId="34" fillId="12" borderId="4" xfId="0" applyNumberFormat="1" applyFont="1" applyFill="1" applyBorder="1" applyAlignment="1">
      <alignment horizontal="right" vertical="center"/>
    </xf>
    <xf numFmtId="179" fontId="29" fillId="0" borderId="12" xfId="0" applyNumberFormat="1" applyFont="1" applyBorder="1" applyAlignment="1">
      <alignment horizontal="right" vertical="center"/>
    </xf>
    <xf numFmtId="0" fontId="29" fillId="14" borderId="8" xfId="0" applyFont="1" applyFill="1" applyBorder="1" applyAlignment="1">
      <alignment vertical="center" wrapText="1"/>
    </xf>
    <xf numFmtId="0" fontId="4" fillId="14" borderId="17" xfId="0" applyFont="1" applyFill="1" applyBorder="1" applyAlignment="1">
      <alignment vertical="center"/>
    </xf>
    <xf numFmtId="0" fontId="4" fillId="14" borderId="15" xfId="0" applyFont="1" applyFill="1" applyBorder="1" applyAlignment="1">
      <alignment vertical="center"/>
    </xf>
    <xf numFmtId="0" fontId="33" fillId="14" borderId="6" xfId="0" applyFont="1" applyFill="1" applyBorder="1" applyAlignment="1">
      <alignment vertical="center" wrapText="1"/>
    </xf>
    <xf numFmtId="0" fontId="33" fillId="14" borderId="6" xfId="0" applyFont="1" applyFill="1" applyBorder="1" applyAlignment="1">
      <alignment horizontal="left" vertical="center" wrapText="1"/>
    </xf>
    <xf numFmtId="188" fontId="4" fillId="14" borderId="17" xfId="0" applyNumberFormat="1" applyFont="1" applyFill="1" applyBorder="1" applyAlignment="1">
      <alignment vertical="center"/>
    </xf>
    <xf numFmtId="188" fontId="4" fillId="10" borderId="17" xfId="0" applyNumberFormat="1" applyFont="1" applyFill="1" applyBorder="1" applyAlignment="1">
      <alignment horizontal="right" vertical="center"/>
    </xf>
    <xf numFmtId="188" fontId="4" fillId="10" borderId="15" xfId="0" applyNumberFormat="1" applyFont="1" applyFill="1" applyBorder="1" applyAlignment="1">
      <alignment horizontal="right" vertical="center"/>
    </xf>
    <xf numFmtId="188" fontId="4" fillId="14" borderId="17" xfId="0" applyNumberFormat="1" applyFont="1" applyFill="1" applyBorder="1" applyAlignment="1">
      <alignment horizontal="right" vertical="center"/>
    </xf>
    <xf numFmtId="188" fontId="4" fillId="14" borderId="15" xfId="0" applyNumberFormat="1" applyFont="1" applyFill="1" applyBorder="1" applyAlignment="1">
      <alignment horizontal="right" vertical="center"/>
    </xf>
    <xf numFmtId="186" fontId="33" fillId="10" borderId="3" xfId="0" applyNumberFormat="1" applyFont="1" applyFill="1" applyBorder="1" applyAlignment="1">
      <alignment horizontal="right" vertical="center"/>
    </xf>
    <xf numFmtId="186" fontId="37" fillId="6" borderId="3" xfId="0" applyNumberFormat="1" applyFont="1" applyFill="1" applyBorder="1" applyAlignment="1">
      <alignment horizontal="right" vertical="center"/>
    </xf>
    <xf numFmtId="0" fontId="87" fillId="0" borderId="0" xfId="0" applyFont="1"/>
    <xf numFmtId="0" fontId="48" fillId="0" borderId="0" xfId="0" applyFont="1" applyAlignment="1">
      <alignment horizontal="right"/>
    </xf>
    <xf numFmtId="0" fontId="34" fillId="0" borderId="9" xfId="0" applyFont="1" applyBorder="1" applyAlignment="1">
      <alignment horizontal="left" vertical="center" indent="1"/>
    </xf>
    <xf numFmtId="0" fontId="34" fillId="6" borderId="9" xfId="0" applyFont="1" applyFill="1" applyBorder="1" applyAlignment="1">
      <alignment horizontal="left" vertical="center" indent="1"/>
    </xf>
    <xf numFmtId="0" fontId="34" fillId="6" borderId="67" xfId="0" applyFont="1" applyFill="1" applyBorder="1" applyAlignment="1">
      <alignment horizontal="left" vertical="center" indent="1"/>
    </xf>
    <xf numFmtId="0" fontId="48" fillId="0" borderId="67" xfId="0" applyFont="1" applyBorder="1" applyAlignment="1">
      <alignment horizontal="left" vertical="center" indent="1"/>
    </xf>
    <xf numFmtId="0" fontId="34" fillId="0" borderId="86" xfId="0" applyFont="1" applyBorder="1" applyAlignment="1">
      <alignment horizontal="left" vertical="center" indent="1"/>
    </xf>
    <xf numFmtId="0" fontId="29" fillId="5" borderId="118" xfId="0" applyFont="1" applyFill="1" applyBorder="1" applyAlignment="1">
      <alignment vertical="center"/>
    </xf>
    <xf numFmtId="0" fontId="29" fillId="12" borderId="6" xfId="0" applyFont="1" applyFill="1" applyBorder="1" applyAlignment="1">
      <alignment vertical="center" wrapText="1"/>
    </xf>
    <xf numFmtId="0" fontId="29" fillId="12" borderId="17" xfId="0" applyFont="1" applyFill="1" applyBorder="1" applyAlignment="1">
      <alignment horizontal="right" vertical="center"/>
    </xf>
    <xf numFmtId="188" fontId="29" fillId="12" borderId="17" xfId="0" applyNumberFormat="1" applyFont="1" applyFill="1" applyBorder="1" applyAlignment="1">
      <alignment horizontal="right" vertical="center"/>
    </xf>
    <xf numFmtId="188" fontId="29" fillId="12" borderId="16" xfId="0" applyNumberFormat="1" applyFont="1" applyFill="1" applyBorder="1" applyAlignment="1">
      <alignment horizontal="right" vertical="center" wrapText="1"/>
    </xf>
    <xf numFmtId="188" fontId="29" fillId="12" borderId="15" xfId="0" applyNumberFormat="1" applyFont="1" applyFill="1" applyBorder="1" applyAlignment="1">
      <alignment horizontal="right" vertical="center" wrapText="1"/>
    </xf>
    <xf numFmtId="0" fontId="29" fillId="12" borderId="8" xfId="0" applyFont="1" applyFill="1" applyBorder="1" applyAlignment="1">
      <alignment vertical="center" wrapText="1"/>
    </xf>
    <xf numFmtId="0" fontId="29" fillId="12" borderId="18" xfId="0" applyFont="1" applyFill="1" applyBorder="1" applyAlignment="1">
      <alignment horizontal="right" vertical="center"/>
    </xf>
    <xf numFmtId="0" fontId="29" fillId="12" borderId="14" xfId="0" applyFont="1" applyFill="1" applyBorder="1" applyAlignment="1">
      <alignment horizontal="right" vertical="center" wrapText="1"/>
    </xf>
    <xf numFmtId="0" fontId="29" fillId="12" borderId="59" xfId="0" applyFont="1" applyFill="1" applyBorder="1" applyAlignment="1">
      <alignment horizontal="right" vertical="center" wrapText="1"/>
    </xf>
    <xf numFmtId="0" fontId="12" fillId="0" borderId="0" xfId="0" applyFont="1" applyAlignment="1">
      <alignment horizontal="left" vertical="center"/>
    </xf>
    <xf numFmtId="0" fontId="53" fillId="0" borderId="0" xfId="0" applyFont="1"/>
    <xf numFmtId="0" fontId="90" fillId="0" borderId="0" xfId="0" applyFont="1" applyAlignment="1">
      <alignment horizontal="left" vertical="center" wrapText="1"/>
    </xf>
    <xf numFmtId="0" fontId="55" fillId="0" borderId="0" xfId="0" applyFont="1" applyAlignment="1">
      <alignment horizontal="left"/>
    </xf>
    <xf numFmtId="179" fontId="29" fillId="12" borderId="17" xfId="0" applyNumberFormat="1" applyFont="1" applyFill="1" applyBorder="1" applyAlignment="1">
      <alignment horizontal="right" vertical="center"/>
    </xf>
    <xf numFmtId="182" fontId="29" fillId="12" borderId="17" xfId="0" applyNumberFormat="1" applyFont="1" applyFill="1" applyBorder="1"/>
    <xf numFmtId="182" fontId="29" fillId="12" borderId="15" xfId="0" applyNumberFormat="1" applyFont="1" applyFill="1" applyBorder="1"/>
    <xf numFmtId="167" fontId="29" fillId="12" borderId="3" xfId="0" applyNumberFormat="1" applyFont="1" applyFill="1" applyBorder="1" applyAlignment="1">
      <alignment horizontal="right" vertical="center"/>
    </xf>
    <xf numFmtId="183" fontId="29" fillId="12" borderId="17" xfId="0" applyNumberFormat="1" applyFont="1" applyFill="1" applyBorder="1"/>
    <xf numFmtId="183" fontId="29" fillId="12" borderId="15" xfId="0" applyNumberFormat="1" applyFont="1" applyFill="1" applyBorder="1"/>
    <xf numFmtId="0" fontId="29" fillId="5" borderId="6" xfId="0" applyFont="1" applyFill="1" applyBorder="1" applyAlignment="1">
      <alignment horizontal="left" vertical="center" wrapText="1" indent="1"/>
    </xf>
    <xf numFmtId="183" fontId="29" fillId="5" borderId="17" xfId="18" applyNumberFormat="1" applyFont="1" applyFill="1" applyBorder="1" applyAlignment="1">
      <alignment horizontal="right" vertical="center" wrapText="1"/>
    </xf>
    <xf numFmtId="183" fontId="29" fillId="5" borderId="15" xfId="18" applyNumberFormat="1" applyFont="1" applyFill="1" applyBorder="1" applyAlignment="1">
      <alignment horizontal="right" vertical="center" wrapText="1"/>
    </xf>
    <xf numFmtId="179" fontId="29" fillId="12" borderId="15" xfId="0" applyNumberFormat="1" applyFont="1" applyFill="1" applyBorder="1" applyAlignment="1">
      <alignment horizontal="right" vertical="center"/>
    </xf>
    <xf numFmtId="175" fontId="49" fillId="6" borderId="15" xfId="6" applyNumberFormat="1" applyFont="1" applyFill="1" applyBorder="1" applyAlignment="1">
      <alignment horizontal="right" vertical="center"/>
    </xf>
    <xf numFmtId="175" fontId="49" fillId="6" borderId="17" xfId="6" applyNumberFormat="1" applyFont="1" applyFill="1" applyBorder="1" applyAlignment="1">
      <alignment horizontal="right" vertical="center"/>
    </xf>
    <xf numFmtId="175" fontId="49" fillId="6" borderId="18" xfId="6" applyNumberFormat="1" applyFont="1" applyFill="1" applyBorder="1" applyAlignment="1">
      <alignment vertical="center"/>
    </xf>
    <xf numFmtId="0" fontId="0" fillId="0" borderId="0" xfId="0" applyAlignment="1">
      <alignment vertical="top"/>
    </xf>
    <xf numFmtId="0" fontId="30" fillId="4" borderId="7" xfId="0" applyFont="1" applyFill="1" applyBorder="1" applyAlignment="1">
      <alignment horizontal="left" vertical="center" wrapText="1"/>
    </xf>
    <xf numFmtId="0" fontId="30" fillId="4" borderId="6" xfId="0" applyFont="1" applyFill="1" applyBorder="1" applyAlignment="1">
      <alignment horizontal="left" vertical="center" wrapText="1"/>
    </xf>
    <xf numFmtId="0" fontId="67" fillId="3" borderId="0" xfId="0" applyFont="1" applyFill="1" applyAlignment="1">
      <alignment horizontal="left" vertical="center"/>
    </xf>
    <xf numFmtId="0" fontId="67" fillId="3" borderId="75" xfId="0" applyFont="1" applyFill="1" applyBorder="1" applyAlignment="1">
      <alignment horizontal="left" vertical="center"/>
    </xf>
    <xf numFmtId="0" fontId="57" fillId="0" borderId="0" xfId="0" applyFont="1" applyAlignment="1">
      <alignment horizontal="left" vertical="top"/>
    </xf>
    <xf numFmtId="0" fontId="57" fillId="0" borderId="0" xfId="0" applyFont="1" applyAlignment="1">
      <alignment vertical="top"/>
    </xf>
    <xf numFmtId="175" fontId="49" fillId="6" borderId="44" xfId="6" applyNumberFormat="1" applyFont="1" applyFill="1" applyBorder="1" applyAlignment="1">
      <alignment horizontal="right" vertical="center"/>
    </xf>
    <xf numFmtId="175" fontId="49" fillId="6" borderId="62" xfId="6" applyNumberFormat="1" applyFont="1" applyFill="1" applyBorder="1" applyAlignment="1">
      <alignment horizontal="right" vertical="center"/>
    </xf>
    <xf numFmtId="0" fontId="30" fillId="7" borderId="36" xfId="0" applyFont="1" applyFill="1" applyBorder="1" applyAlignment="1">
      <alignment horizontal="right" vertical="center"/>
    </xf>
    <xf numFmtId="0" fontId="30" fillId="7" borderId="61" xfId="0" applyFont="1" applyFill="1" applyBorder="1" applyAlignment="1">
      <alignment horizontal="right" vertical="center"/>
    </xf>
    <xf numFmtId="175" fontId="49" fillId="6" borderId="36" xfId="6" applyNumberFormat="1" applyFont="1" applyFill="1" applyBorder="1" applyAlignment="1">
      <alignment horizontal="right" vertical="center"/>
    </xf>
    <xf numFmtId="175" fontId="49" fillId="6" borderId="61" xfId="6" applyNumberFormat="1" applyFont="1" applyFill="1" applyBorder="1" applyAlignment="1">
      <alignment horizontal="right" vertical="center"/>
    </xf>
    <xf numFmtId="179" fontId="34" fillId="0" borderId="32" xfId="0" applyNumberFormat="1" applyFont="1" applyBorder="1" applyAlignment="1">
      <alignment horizontal="right" vertical="center"/>
    </xf>
    <xf numFmtId="181" fontId="29" fillId="8" borderId="6" xfId="0" applyNumberFormat="1" applyFont="1" applyFill="1" applyBorder="1" applyAlignment="1">
      <alignment horizontal="left" vertical="center" wrapText="1"/>
    </xf>
    <xf numFmtId="183" fontId="29" fillId="8" borderId="17" xfId="18" applyNumberFormat="1" applyFont="1" applyFill="1" applyBorder="1" applyAlignment="1">
      <alignment horizontal="right" vertical="center"/>
    </xf>
    <xf numFmtId="183" fontId="29" fillId="8" borderId="15" xfId="18" applyNumberFormat="1" applyFont="1" applyFill="1" applyBorder="1" applyAlignment="1">
      <alignment horizontal="right" vertical="center"/>
    </xf>
    <xf numFmtId="0" fontId="4" fillId="6" borderId="47" xfId="0" applyFont="1" applyFill="1" applyBorder="1"/>
    <xf numFmtId="0" fontId="1" fillId="6" borderId="27" xfId="0" applyFont="1" applyFill="1" applyBorder="1"/>
    <xf numFmtId="0" fontId="1" fillId="6" borderId="105" xfId="0" applyFont="1" applyFill="1" applyBorder="1"/>
    <xf numFmtId="0" fontId="0" fillId="15" borderId="0" xfId="0" applyFill="1"/>
    <xf numFmtId="0" fontId="46" fillId="6" borderId="119" xfId="0" applyFont="1" applyFill="1" applyBorder="1" applyAlignment="1">
      <alignment vertical="top"/>
    </xf>
    <xf numFmtId="0" fontId="46" fillId="6" borderId="18" xfId="0" applyFont="1" applyFill="1" applyBorder="1" applyAlignment="1">
      <alignment horizontal="left" vertical="center"/>
    </xf>
    <xf numFmtId="0" fontId="46" fillId="6" borderId="18" xfId="0" applyFont="1" applyFill="1" applyBorder="1"/>
    <xf numFmtId="0" fontId="46" fillId="6" borderId="120" xfId="0" applyFont="1" applyFill="1" applyBorder="1"/>
    <xf numFmtId="0" fontId="47" fillId="6" borderId="47" xfId="0" applyFont="1" applyFill="1" applyBorder="1" applyAlignment="1">
      <alignment vertical="center"/>
    </xf>
    <xf numFmtId="179" fontId="34" fillId="0" borderId="3" xfId="10" applyNumberFormat="1" applyFont="1" applyBorder="1" applyAlignment="1">
      <alignment horizontal="right" vertical="center"/>
    </xf>
    <xf numFmtId="179" fontId="29" fillId="8" borderId="3" xfId="10" applyNumberFormat="1" applyFont="1" applyFill="1" applyBorder="1" applyAlignment="1">
      <alignment horizontal="right" vertical="center"/>
    </xf>
    <xf numFmtId="179" fontId="29" fillId="5" borderId="3" xfId="10" applyNumberFormat="1" applyFont="1" applyFill="1" applyBorder="1" applyAlignment="1">
      <alignment horizontal="right" vertical="center"/>
    </xf>
    <xf numFmtId="179" fontId="29" fillId="12" borderId="3" xfId="10" applyNumberFormat="1" applyFont="1" applyFill="1" applyBorder="1" applyAlignment="1">
      <alignment horizontal="right" vertical="center"/>
    </xf>
    <xf numFmtId="179" fontId="29" fillId="13" borderId="3" xfId="10" applyNumberFormat="1" applyFont="1" applyFill="1" applyBorder="1" applyAlignment="1">
      <alignment horizontal="right" vertical="center"/>
    </xf>
    <xf numFmtId="179" fontId="2" fillId="0" borderId="0" xfId="0" applyNumberFormat="1" applyFont="1" applyAlignment="1">
      <alignment horizontal="right"/>
    </xf>
    <xf numFmtId="179" fontId="2" fillId="0" borderId="0" xfId="10" applyNumberFormat="1" applyFont="1" applyAlignment="1">
      <alignment horizontal="right"/>
    </xf>
    <xf numFmtId="179" fontId="34" fillId="0" borderId="4" xfId="10" applyNumberFormat="1" applyFont="1" applyBorder="1" applyAlignment="1">
      <alignment horizontal="right" vertical="center"/>
    </xf>
    <xf numFmtId="179" fontId="29" fillId="8" borderId="4" xfId="10" applyNumberFormat="1" applyFont="1" applyFill="1" applyBorder="1" applyAlignment="1">
      <alignment horizontal="right" vertical="center"/>
    </xf>
    <xf numFmtId="179" fontId="29" fillId="5" borderId="4" xfId="10" applyNumberFormat="1" applyFont="1" applyFill="1" applyBorder="1" applyAlignment="1">
      <alignment horizontal="right" vertical="center"/>
    </xf>
    <xf numFmtId="179" fontId="29" fillId="12" borderId="4" xfId="10" applyNumberFormat="1" applyFont="1" applyFill="1" applyBorder="1" applyAlignment="1">
      <alignment horizontal="right" vertical="center"/>
    </xf>
    <xf numFmtId="0" fontId="93" fillId="0" borderId="0" xfId="0" applyFont="1"/>
    <xf numFmtId="0" fontId="30" fillId="4" borderId="4" xfId="0" applyFont="1" applyFill="1" applyBorder="1" applyAlignment="1">
      <alignment horizontal="right" vertical="center" wrapText="1"/>
    </xf>
    <xf numFmtId="0" fontId="30" fillId="4" borderId="3" xfId="0" applyFont="1" applyFill="1" applyBorder="1" applyAlignment="1">
      <alignment horizontal="right" vertical="center" wrapText="1"/>
    </xf>
    <xf numFmtId="0" fontId="78" fillId="0" borderId="0" xfId="0" applyFont="1" applyAlignment="1">
      <alignment horizontal="left"/>
    </xf>
    <xf numFmtId="172" fontId="78" fillId="0" borderId="0" xfId="0" applyNumberFormat="1" applyFont="1" applyAlignment="1">
      <alignment horizontal="left"/>
    </xf>
    <xf numFmtId="10" fontId="78" fillId="0" borderId="0" xfId="0" applyNumberFormat="1" applyFont="1" applyAlignment="1">
      <alignment horizontal="left"/>
    </xf>
    <xf numFmtId="169" fontId="78" fillId="0" borderId="0" xfId="2" applyNumberFormat="1" applyFont="1" applyFill="1" applyAlignment="1">
      <alignment horizontal="left"/>
    </xf>
    <xf numFmtId="169" fontId="78" fillId="0" borderId="0" xfId="2" applyNumberFormat="1" applyFont="1" applyFill="1" applyAlignment="1">
      <alignment horizontal="right"/>
    </xf>
    <xf numFmtId="44" fontId="78" fillId="0" borderId="0" xfId="10" applyFont="1" applyFill="1" applyBorder="1" applyAlignment="1">
      <alignment horizontal="right"/>
    </xf>
    <xf numFmtId="0" fontId="1" fillId="0" borderId="0" xfId="0" applyFont="1"/>
    <xf numFmtId="169" fontId="1" fillId="0" borderId="0" xfId="2" applyNumberFormat="1" applyFont="1" applyBorder="1" applyAlignment="1">
      <alignment horizontal="right"/>
    </xf>
    <xf numFmtId="169" fontId="1" fillId="0" borderId="0" xfId="2" applyNumberFormat="1" applyFont="1" applyAlignment="1">
      <alignment horizontal="right"/>
    </xf>
    <xf numFmtId="169" fontId="1" fillId="0" borderId="0" xfId="2" applyNumberFormat="1" applyFont="1" applyFill="1" applyAlignment="1">
      <alignment horizontal="right"/>
    </xf>
    <xf numFmtId="0" fontId="1" fillId="0" borderId="15" xfId="0" applyFont="1" applyBorder="1" applyAlignment="1">
      <alignment horizontal="left" vertical="center"/>
    </xf>
    <xf numFmtId="0" fontId="1" fillId="0" borderId="17" xfId="0" applyFont="1" applyBorder="1" applyAlignment="1">
      <alignment horizontal="left" vertical="center"/>
    </xf>
    <xf numFmtId="0" fontId="1" fillId="0" borderId="44" xfId="0" applyFont="1" applyBorder="1" applyAlignment="1">
      <alignment horizontal="left" vertical="center"/>
    </xf>
    <xf numFmtId="0" fontId="1" fillId="0" borderId="62" xfId="0" applyFont="1" applyBorder="1" applyAlignment="1">
      <alignment horizontal="left" vertical="center"/>
    </xf>
    <xf numFmtId="0" fontId="1" fillId="0" borderId="18" xfId="0" applyFont="1" applyBorder="1" applyAlignment="1">
      <alignment horizontal="left" vertical="center"/>
    </xf>
    <xf numFmtId="0" fontId="1" fillId="0" borderId="59" xfId="0" applyFont="1" applyBorder="1" applyAlignment="1">
      <alignment horizontal="left" vertical="center"/>
    </xf>
    <xf numFmtId="0" fontId="1" fillId="0" borderId="43" xfId="0" applyFont="1" applyBorder="1" applyAlignment="1">
      <alignment horizontal="left" vertical="center"/>
    </xf>
    <xf numFmtId="0" fontId="1" fillId="0" borderId="36" xfId="0" applyFont="1" applyBorder="1" applyAlignment="1">
      <alignment horizontal="left" vertical="center"/>
    </xf>
    <xf numFmtId="0" fontId="1" fillId="0" borderId="61" xfId="0" applyFont="1" applyBorder="1" applyAlignment="1">
      <alignment horizontal="left" vertical="center"/>
    </xf>
    <xf numFmtId="0" fontId="1" fillId="0" borderId="107" xfId="0" applyFont="1" applyBorder="1" applyAlignment="1">
      <alignment horizontal="left" vertical="center"/>
    </xf>
    <xf numFmtId="0" fontId="1" fillId="0" borderId="108" xfId="0" applyFont="1" applyBorder="1" applyAlignment="1">
      <alignment horizontal="left" vertical="center"/>
    </xf>
    <xf numFmtId="0" fontId="1" fillId="0" borderId="109" xfId="0" applyFont="1" applyBorder="1" applyAlignment="1">
      <alignment horizontal="left" vertical="center"/>
    </xf>
    <xf numFmtId="169" fontId="1" fillId="0" borderId="0" xfId="2" applyNumberFormat="1" applyFont="1" applyFill="1" applyBorder="1" applyAlignment="1">
      <alignment horizontal="right"/>
    </xf>
    <xf numFmtId="0" fontId="1" fillId="0" borderId="0" xfId="0" applyFont="1" applyAlignment="1">
      <alignment horizontal="left"/>
    </xf>
    <xf numFmtId="168" fontId="1" fillId="0" borderId="0" xfId="0" applyNumberFormat="1" applyFont="1" applyAlignment="1">
      <alignment horizontal="left"/>
    </xf>
    <xf numFmtId="169" fontId="1" fillId="0" borderId="0" xfId="2" applyNumberFormat="1" applyFont="1" applyFill="1" applyBorder="1" applyAlignment="1">
      <alignment horizontal="left"/>
    </xf>
    <xf numFmtId="177" fontId="1" fillId="0" borderId="3" xfId="0" applyNumberFormat="1" applyFont="1" applyBorder="1" applyAlignment="1">
      <alignment horizontal="right" vertical="center"/>
    </xf>
    <xf numFmtId="177" fontId="1" fillId="0" borderId="4" xfId="0" applyNumberFormat="1" applyFont="1" applyBorder="1" applyAlignment="1">
      <alignment horizontal="right" vertical="center"/>
    </xf>
    <xf numFmtId="177" fontId="1" fillId="0" borderId="1" xfId="0" applyNumberFormat="1" applyFont="1" applyBorder="1" applyAlignment="1">
      <alignment horizontal="right" vertical="center"/>
    </xf>
    <xf numFmtId="177" fontId="1" fillId="0" borderId="2" xfId="0" applyNumberFormat="1" applyFont="1" applyBorder="1" applyAlignment="1">
      <alignment horizontal="right" vertical="center"/>
    </xf>
    <xf numFmtId="177" fontId="1" fillId="0" borderId="44" xfId="0" applyNumberFormat="1" applyFont="1" applyBorder="1" applyAlignment="1">
      <alignment horizontal="right" vertical="center"/>
    </xf>
    <xf numFmtId="177" fontId="1" fillId="0" borderId="71" xfId="0" applyNumberFormat="1" applyFont="1" applyBorder="1" applyAlignment="1">
      <alignment horizontal="right" vertical="center"/>
    </xf>
    <xf numFmtId="179" fontId="1" fillId="0" borderId="0" xfId="0" applyNumberFormat="1" applyFont="1" applyAlignment="1">
      <alignment horizontal="right" vertical="center"/>
    </xf>
    <xf numFmtId="179" fontId="1" fillId="0" borderId="35" xfId="0" applyNumberFormat="1" applyFont="1" applyBorder="1" applyAlignment="1">
      <alignment horizontal="right" vertical="center"/>
    </xf>
    <xf numFmtId="179" fontId="1" fillId="0" borderId="44" xfId="0" applyNumberFormat="1" applyFont="1" applyBorder="1" applyAlignment="1">
      <alignment horizontal="right" vertical="center"/>
    </xf>
    <xf numFmtId="179" fontId="1" fillId="0" borderId="71" xfId="0" applyNumberFormat="1" applyFont="1" applyBorder="1" applyAlignment="1">
      <alignment horizontal="right" vertical="center"/>
    </xf>
    <xf numFmtId="178" fontId="1" fillId="0" borderId="0" xfId="0" applyNumberFormat="1" applyFont="1" applyAlignment="1">
      <alignment horizontal="right" vertical="center"/>
    </xf>
    <xf numFmtId="178" fontId="1" fillId="0" borderId="35" xfId="0" applyNumberFormat="1" applyFont="1" applyBorder="1" applyAlignment="1">
      <alignment horizontal="right" vertical="center"/>
    </xf>
    <xf numFmtId="178" fontId="1" fillId="0" borderId="44" xfId="0" applyNumberFormat="1" applyFont="1" applyBorder="1" applyAlignment="1">
      <alignment horizontal="right" vertical="center"/>
    </xf>
    <xf numFmtId="178" fontId="1" fillId="0" borderId="71" xfId="0" applyNumberFormat="1" applyFont="1" applyBorder="1" applyAlignment="1">
      <alignment horizontal="right" vertical="center"/>
    </xf>
    <xf numFmtId="168" fontId="1" fillId="0" borderId="23" xfId="0" applyNumberFormat="1" applyFont="1" applyBorder="1" applyAlignment="1">
      <alignment horizontal="right"/>
    </xf>
    <xf numFmtId="168" fontId="1" fillId="3" borderId="23" xfId="0" applyNumberFormat="1" applyFont="1" applyFill="1" applyBorder="1" applyAlignment="1">
      <alignment horizontal="right"/>
    </xf>
    <xf numFmtId="168" fontId="1" fillId="3" borderId="24" xfId="0" applyNumberFormat="1" applyFont="1" applyFill="1" applyBorder="1" applyAlignment="1">
      <alignment horizontal="right"/>
    </xf>
    <xf numFmtId="168" fontId="1" fillId="0" borderId="3" xfId="0" applyNumberFormat="1" applyFont="1" applyBorder="1" applyAlignment="1">
      <alignment horizontal="right"/>
    </xf>
    <xf numFmtId="168" fontId="1" fillId="3" borderId="3" xfId="0" applyNumberFormat="1" applyFont="1" applyFill="1" applyBorder="1" applyAlignment="1">
      <alignment horizontal="right"/>
    </xf>
    <xf numFmtId="168" fontId="1" fillId="3" borderId="4" xfId="0" applyNumberFormat="1" applyFont="1" applyFill="1" applyBorder="1" applyAlignment="1">
      <alignment horizontal="right"/>
    </xf>
    <xf numFmtId="184" fontId="34" fillId="0" borderId="3" xfId="0" applyNumberFormat="1" applyFont="1" applyBorder="1" applyAlignment="1">
      <alignment horizontal="right" vertical="center"/>
    </xf>
    <xf numFmtId="184" fontId="34" fillId="0" borderId="4" xfId="0" applyNumberFormat="1" applyFont="1" applyBorder="1" applyAlignment="1">
      <alignment horizontal="right" vertical="center"/>
    </xf>
    <xf numFmtId="184" fontId="29" fillId="8" borderId="3" xfId="0" applyNumberFormat="1" applyFont="1" applyFill="1" applyBorder="1" applyAlignment="1">
      <alignment horizontal="right" vertical="center"/>
    </xf>
    <xf numFmtId="184" fontId="29" fillId="8" borderId="4" xfId="0" applyNumberFormat="1" applyFont="1" applyFill="1" applyBorder="1" applyAlignment="1">
      <alignment horizontal="right" vertical="center"/>
    </xf>
    <xf numFmtId="184" fontId="29" fillId="5" borderId="3" xfId="0" applyNumberFormat="1" applyFont="1" applyFill="1" applyBorder="1" applyAlignment="1">
      <alignment horizontal="right" vertical="center"/>
    </xf>
    <xf numFmtId="184" fontId="29" fillId="5" borderId="4" xfId="0" applyNumberFormat="1" applyFont="1" applyFill="1" applyBorder="1" applyAlignment="1">
      <alignment horizontal="right" vertical="center"/>
    </xf>
    <xf numFmtId="184" fontId="29" fillId="12" borderId="3" xfId="0" applyNumberFormat="1" applyFont="1" applyFill="1" applyBorder="1" applyAlignment="1">
      <alignment horizontal="right" vertical="center"/>
    </xf>
    <xf numFmtId="184" fontId="29" fillId="13" borderId="3" xfId="0" applyNumberFormat="1" applyFont="1" applyFill="1" applyBorder="1" applyAlignment="1">
      <alignment horizontal="right" vertical="center"/>
    </xf>
    <xf numFmtId="184" fontId="29" fillId="13" borderId="4" xfId="0" applyNumberFormat="1" applyFont="1" applyFill="1" applyBorder="1" applyAlignment="1">
      <alignment horizontal="right" vertical="center"/>
    </xf>
    <xf numFmtId="177" fontId="2" fillId="0" borderId="0" xfId="0" applyNumberFormat="1" applyFont="1" applyAlignment="1">
      <alignment horizontal="right"/>
    </xf>
    <xf numFmtId="172" fontId="1" fillId="0" borderId="0" xfId="0" applyNumberFormat="1" applyFont="1"/>
    <xf numFmtId="0" fontId="1" fillId="0" borderId="0" xfId="0" applyFont="1" applyAlignment="1">
      <alignment horizontal="left" vertical="top"/>
    </xf>
    <xf numFmtId="0" fontId="1" fillId="0" borderId="0" xfId="0" applyFont="1" applyAlignment="1">
      <alignment horizontal="right"/>
    </xf>
    <xf numFmtId="168" fontId="1" fillId="0" borderId="0" xfId="1" applyNumberFormat="1" applyFont="1" applyFill="1" applyBorder="1" applyAlignment="1">
      <alignment horizontal="right"/>
    </xf>
    <xf numFmtId="188" fontId="1" fillId="6" borderId="17" xfId="0" applyNumberFormat="1" applyFont="1" applyFill="1" applyBorder="1" applyAlignment="1">
      <alignment vertical="center"/>
    </xf>
    <xf numFmtId="188" fontId="1" fillId="6" borderId="17" xfId="0" applyNumberFormat="1" applyFont="1" applyFill="1" applyBorder="1" applyAlignment="1">
      <alignment horizontal="right" vertical="center"/>
    </xf>
    <xf numFmtId="188" fontId="1" fillId="6" borderId="15" xfId="0" applyNumberFormat="1" applyFont="1" applyFill="1" applyBorder="1" applyAlignment="1">
      <alignment horizontal="right" vertical="center"/>
    </xf>
    <xf numFmtId="188" fontId="1" fillId="14" borderId="17" xfId="0" applyNumberFormat="1" applyFont="1" applyFill="1" applyBorder="1" applyAlignment="1">
      <alignment vertical="center"/>
    </xf>
    <xf numFmtId="188" fontId="1" fillId="14" borderId="17" xfId="0" applyNumberFormat="1" applyFont="1" applyFill="1" applyBorder="1" applyAlignment="1">
      <alignment horizontal="right" vertical="center"/>
    </xf>
    <xf numFmtId="188" fontId="1" fillId="14" borderId="15" xfId="0" applyNumberFormat="1" applyFont="1" applyFill="1" applyBorder="1" applyAlignment="1">
      <alignment horizontal="right" vertical="center"/>
    </xf>
    <xf numFmtId="188" fontId="1" fillId="14" borderId="15" xfId="0" applyNumberFormat="1" applyFont="1" applyFill="1" applyBorder="1" applyAlignment="1">
      <alignment vertical="center"/>
    </xf>
    <xf numFmtId="0" fontId="1" fillId="0" borderId="0" xfId="0" applyFont="1" applyAlignment="1">
      <alignment horizontal="left" vertical="center" wrapText="1"/>
    </xf>
    <xf numFmtId="168" fontId="1" fillId="0" borderId="0" xfId="2" applyNumberFormat="1" applyFont="1" applyBorder="1" applyAlignment="1">
      <alignment horizontal="right"/>
    </xf>
    <xf numFmtId="0" fontId="1" fillId="0" borderId="0" xfId="2" applyNumberFormat="1" applyFont="1" applyBorder="1" applyAlignment="1">
      <alignment horizontal="right"/>
    </xf>
    <xf numFmtId="10" fontId="1" fillId="0" borderId="0" xfId="0" applyNumberFormat="1" applyFont="1" applyAlignment="1">
      <alignment horizontal="right"/>
    </xf>
    <xf numFmtId="10" fontId="1" fillId="0" borderId="0" xfId="1" applyNumberFormat="1" applyFont="1" applyBorder="1" applyAlignment="1">
      <alignment horizontal="right"/>
    </xf>
    <xf numFmtId="168" fontId="1" fillId="0" borderId="0" xfId="2" applyNumberFormat="1" applyFont="1" applyFill="1" applyBorder="1" applyAlignment="1">
      <alignment horizontal="right"/>
    </xf>
    <xf numFmtId="168" fontId="1" fillId="0" borderId="18" xfId="1" applyNumberFormat="1" applyFont="1" applyFill="1" applyBorder="1" applyAlignment="1">
      <alignment horizontal="right"/>
    </xf>
    <xf numFmtId="168" fontId="1" fillId="0" borderId="17" xfId="1" applyNumberFormat="1" applyFont="1" applyFill="1" applyBorder="1" applyAlignment="1">
      <alignment horizontal="right"/>
    </xf>
    <xf numFmtId="168" fontId="1" fillId="6" borderId="76" xfId="1" applyNumberFormat="1" applyFont="1" applyFill="1" applyBorder="1" applyAlignment="1">
      <alignment horizontal="right"/>
    </xf>
    <xf numFmtId="168" fontId="1" fillId="6" borderId="59" xfId="1" applyNumberFormat="1" applyFont="1" applyFill="1" applyBorder="1" applyAlignment="1">
      <alignment horizontal="right"/>
    </xf>
    <xf numFmtId="168" fontId="1" fillId="6" borderId="72" xfId="1" applyNumberFormat="1" applyFont="1" applyFill="1" applyBorder="1" applyAlignment="1">
      <alignment horizontal="right"/>
    </xf>
    <xf numFmtId="168" fontId="1" fillId="6" borderId="15" xfId="1" applyNumberFormat="1" applyFont="1" applyFill="1" applyBorder="1" applyAlignment="1">
      <alignment horizontal="right"/>
    </xf>
    <xf numFmtId="168" fontId="1" fillId="6" borderId="18" xfId="1" applyNumberFormat="1" applyFont="1" applyFill="1" applyBorder="1" applyAlignment="1">
      <alignment horizontal="right"/>
    </xf>
    <xf numFmtId="168" fontId="1" fillId="6" borderId="17" xfId="1" applyNumberFormat="1" applyFont="1" applyFill="1" applyBorder="1" applyAlignment="1">
      <alignment horizontal="right"/>
    </xf>
    <xf numFmtId="0" fontId="1" fillId="0" borderId="0" xfId="0" applyFont="1" applyAlignment="1">
      <alignment horizontal="left" vertical="center"/>
    </xf>
    <xf numFmtId="0" fontId="30" fillId="4" borderId="6" xfId="0" applyFont="1" applyFill="1" applyBorder="1" applyAlignment="1">
      <alignment horizontal="left" wrapText="1"/>
    </xf>
    <xf numFmtId="0" fontId="42" fillId="0" borderId="0" xfId="0" applyFont="1" applyAlignment="1">
      <alignment wrapText="1"/>
    </xf>
    <xf numFmtId="0" fontId="64" fillId="0" borderId="0" xfId="5" applyFont="1" applyAlignment="1">
      <alignment wrapText="1"/>
    </xf>
    <xf numFmtId="0" fontId="42" fillId="5" borderId="0" xfId="0" applyFont="1" applyFill="1" applyAlignment="1">
      <alignment wrapText="1"/>
    </xf>
    <xf numFmtId="0" fontId="67" fillId="0" borderId="16" xfId="0" applyFont="1" applyBorder="1" applyAlignment="1">
      <alignment horizontal="left" vertical="top" wrapText="1"/>
    </xf>
    <xf numFmtId="0" fontId="67" fillId="0" borderId="17" xfId="0" applyFont="1" applyBorder="1" applyAlignment="1">
      <alignment horizontal="left" vertical="top" wrapText="1"/>
    </xf>
    <xf numFmtId="0" fontId="67" fillId="0" borderId="15" xfId="0" applyFont="1" applyBorder="1" applyAlignment="1">
      <alignment horizontal="left" vertical="top" wrapText="1"/>
    </xf>
    <xf numFmtId="0" fontId="67" fillId="3" borderId="6" xfId="0" applyFont="1" applyFill="1" applyBorder="1" applyAlignment="1">
      <alignment horizontal="left" vertical="top" wrapText="1"/>
    </xf>
    <xf numFmtId="0" fontId="67" fillId="3" borderId="42" xfId="0" applyFont="1" applyFill="1" applyBorder="1" applyAlignment="1">
      <alignment horizontal="left" vertical="top" wrapText="1"/>
    </xf>
    <xf numFmtId="0" fontId="30" fillId="4" borderId="49" xfId="0" applyFont="1" applyFill="1" applyBorder="1" applyAlignment="1">
      <alignment horizontal="left" wrapText="1"/>
    </xf>
    <xf numFmtId="0" fontId="30" fillId="4" borderId="50" xfId="0" applyFont="1" applyFill="1" applyBorder="1" applyAlignment="1">
      <alignment horizontal="left" wrapText="1"/>
    </xf>
    <xf numFmtId="0" fontId="67" fillId="3" borderId="52" xfId="0" applyFont="1" applyFill="1" applyBorder="1" applyAlignment="1">
      <alignment horizontal="left" vertical="top" wrapText="1"/>
    </xf>
    <xf numFmtId="0" fontId="67" fillId="0" borderId="42" xfId="0" applyFont="1" applyBorder="1" applyAlignment="1">
      <alignment horizontal="left" vertical="top" wrapText="1"/>
    </xf>
    <xf numFmtId="0" fontId="67" fillId="3" borderId="8" xfId="0" applyFont="1" applyFill="1" applyBorder="1" applyAlignment="1">
      <alignment horizontal="left" vertical="top" wrapText="1"/>
    </xf>
    <xf numFmtId="0" fontId="67" fillId="0" borderId="14" xfId="0" applyFont="1" applyBorder="1" applyAlignment="1">
      <alignment horizontal="left" vertical="top" wrapText="1"/>
    </xf>
    <xf numFmtId="0" fontId="67" fillId="0" borderId="18" xfId="0" applyFont="1" applyBorder="1" applyAlignment="1">
      <alignment horizontal="left" vertical="top" wrapText="1"/>
    </xf>
    <xf numFmtId="0" fontId="67" fillId="0" borderId="57" xfId="0" applyFont="1" applyBorder="1" applyAlignment="1">
      <alignment horizontal="left" vertical="top" wrapText="1"/>
    </xf>
    <xf numFmtId="0" fontId="67" fillId="3" borderId="56" xfId="0" applyFont="1" applyFill="1" applyBorder="1" applyAlignment="1">
      <alignment horizontal="left" vertical="top" wrapText="1"/>
    </xf>
    <xf numFmtId="0" fontId="67" fillId="3" borderId="54" xfId="0" applyFont="1" applyFill="1" applyBorder="1" applyAlignment="1">
      <alignment horizontal="left" vertical="top" wrapText="1"/>
    </xf>
    <xf numFmtId="0" fontId="67" fillId="0" borderId="6" xfId="0" applyFont="1" applyBorder="1" applyAlignment="1">
      <alignment horizontal="left" vertical="top" wrapText="1"/>
    </xf>
    <xf numFmtId="0" fontId="67" fillId="0" borderId="43" xfId="0" applyFont="1" applyBorder="1" applyAlignment="1">
      <alignment horizontal="left" vertical="top" wrapText="1"/>
    </xf>
    <xf numFmtId="0" fontId="67" fillId="0" borderId="44" xfId="0" applyFont="1" applyBorder="1" applyAlignment="1">
      <alignment horizontal="left" vertical="top" wrapText="1"/>
    </xf>
    <xf numFmtId="0" fontId="67" fillId="0" borderId="99" xfId="0" applyFont="1" applyBorder="1" applyAlignment="1">
      <alignment horizontal="left" vertical="top" wrapText="1"/>
    </xf>
    <xf numFmtId="0" fontId="30" fillId="4" borderId="16" xfId="0" applyFont="1" applyFill="1" applyBorder="1" applyAlignment="1">
      <alignment horizontal="left" vertical="center" wrapText="1"/>
    </xf>
    <xf numFmtId="0" fontId="30" fillId="4" borderId="17" xfId="0" applyFont="1" applyFill="1" applyBorder="1" applyAlignment="1">
      <alignment horizontal="left" vertical="center" wrapText="1"/>
    </xf>
    <xf numFmtId="0" fontId="30" fillId="4" borderId="15" xfId="0" applyFont="1" applyFill="1" applyBorder="1" applyAlignment="1">
      <alignment horizontal="left" vertical="center" wrapText="1"/>
    </xf>
    <xf numFmtId="0" fontId="67" fillId="3" borderId="18" xfId="0" applyFont="1" applyFill="1" applyBorder="1" applyAlignment="1">
      <alignment horizontal="left" vertical="center"/>
    </xf>
    <xf numFmtId="0" fontId="67" fillId="3" borderId="59" xfId="0" applyFont="1" applyFill="1" applyBorder="1" applyAlignment="1">
      <alignment horizontal="left" vertical="center"/>
    </xf>
    <xf numFmtId="0" fontId="1" fillId="0" borderId="15" xfId="0" applyFont="1" applyBorder="1" applyAlignment="1">
      <alignment horizontal="left" vertical="center"/>
    </xf>
    <xf numFmtId="0" fontId="1" fillId="0" borderId="6" xfId="0" applyFont="1" applyBorder="1" applyAlignment="1">
      <alignment horizontal="left" vertical="center"/>
    </xf>
    <xf numFmtId="0" fontId="1" fillId="0" borderId="17" xfId="0" applyFont="1" applyBorder="1" applyAlignment="1">
      <alignment horizontal="left" vertical="center"/>
    </xf>
    <xf numFmtId="0" fontId="1" fillId="0" borderId="18" xfId="0" applyFont="1" applyBorder="1" applyAlignment="1">
      <alignment horizontal="left" vertical="center"/>
    </xf>
    <xf numFmtId="0" fontId="1" fillId="0" borderId="59" xfId="0" applyFont="1" applyBorder="1" applyAlignment="1">
      <alignment horizontal="left" vertical="center"/>
    </xf>
    <xf numFmtId="0" fontId="1" fillId="0" borderId="42" xfId="0" applyFont="1" applyBorder="1" applyAlignment="1">
      <alignment horizontal="left" vertical="center"/>
    </xf>
    <xf numFmtId="0" fontId="67" fillId="3" borderId="17" xfId="0" applyFont="1" applyFill="1" applyBorder="1" applyAlignment="1">
      <alignment horizontal="left" vertical="center"/>
    </xf>
    <xf numFmtId="0" fontId="67" fillId="3" borderId="15" xfId="0" applyFont="1" applyFill="1" applyBorder="1" applyAlignment="1">
      <alignment horizontal="left" vertical="center"/>
    </xf>
    <xf numFmtId="0" fontId="67" fillId="0" borderId="36" xfId="0" applyFont="1" applyBorder="1" applyAlignment="1">
      <alignment horizontal="left" vertical="center"/>
    </xf>
    <xf numFmtId="0" fontId="67" fillId="0" borderId="61" xfId="0" applyFont="1" applyBorder="1" applyAlignment="1">
      <alignment horizontal="left" vertical="center"/>
    </xf>
    <xf numFmtId="0" fontId="67" fillId="3" borderId="43" xfId="0" applyFont="1" applyFill="1" applyBorder="1" applyAlignment="1">
      <alignment horizontal="left" vertical="center"/>
    </xf>
    <xf numFmtId="0" fontId="67" fillId="3" borderId="44" xfId="0" applyFont="1" applyFill="1" applyBorder="1" applyAlignment="1">
      <alignment horizontal="left" vertical="center"/>
    </xf>
    <xf numFmtId="0" fontId="67" fillId="3" borderId="62" xfId="0" applyFont="1" applyFill="1" applyBorder="1" applyAlignment="1">
      <alignment horizontal="left" vertical="center"/>
    </xf>
    <xf numFmtId="0" fontId="68" fillId="3" borderId="60" xfId="5" applyFont="1" applyFill="1" applyBorder="1" applyAlignment="1">
      <alignment horizontal="left" vertical="center" wrapText="1"/>
    </xf>
    <xf numFmtId="0" fontId="68" fillId="3" borderId="63" xfId="5" applyFont="1" applyFill="1" applyBorder="1" applyAlignment="1">
      <alignment horizontal="left" vertical="center" wrapText="1"/>
    </xf>
    <xf numFmtId="0" fontId="68" fillId="3" borderId="8" xfId="5" applyFont="1" applyFill="1" applyBorder="1" applyAlignment="1">
      <alignment horizontal="left" vertical="center" wrapText="1"/>
    </xf>
    <xf numFmtId="0" fontId="67" fillId="3" borderId="14" xfId="0" applyFont="1" applyFill="1" applyBorder="1" applyAlignment="1">
      <alignment horizontal="left" vertical="center"/>
    </xf>
    <xf numFmtId="0" fontId="67" fillId="0" borderId="43" xfId="0" applyFont="1" applyBorder="1" applyAlignment="1">
      <alignment horizontal="left" vertical="center"/>
    </xf>
    <xf numFmtId="0" fontId="67" fillId="0" borderId="44" xfId="0" applyFont="1" applyBorder="1" applyAlignment="1">
      <alignment horizontal="left" vertical="center"/>
    </xf>
    <xf numFmtId="0" fontId="67" fillId="0" borderId="62" xfId="0" applyFont="1" applyBorder="1" applyAlignment="1">
      <alignment horizontal="left" vertical="center"/>
    </xf>
    <xf numFmtId="0" fontId="68" fillId="3" borderId="7" xfId="5" applyFont="1" applyFill="1" applyBorder="1" applyAlignment="1">
      <alignment horizontal="left" vertical="center" wrapText="1"/>
    </xf>
    <xf numFmtId="0" fontId="67" fillId="3" borderId="16" xfId="0" applyFont="1" applyFill="1" applyBorder="1" applyAlignment="1">
      <alignment horizontal="left" vertical="center"/>
    </xf>
    <xf numFmtId="0" fontId="30" fillId="4" borderId="6" xfId="0" applyFont="1" applyFill="1" applyBorder="1" applyAlignment="1">
      <alignment horizontal="left" vertical="center" wrapText="1"/>
    </xf>
    <xf numFmtId="0" fontId="67" fillId="0" borderId="16" xfId="0" applyFont="1" applyBorder="1" applyAlignment="1">
      <alignment horizontal="left" vertical="center"/>
    </xf>
    <xf numFmtId="0" fontId="67" fillId="0" borderId="17" xfId="0" applyFont="1" applyBorder="1" applyAlignment="1">
      <alignment horizontal="left" vertical="center"/>
    </xf>
    <xf numFmtId="0" fontId="67" fillId="0" borderId="15" xfId="0" applyFont="1" applyBorder="1" applyAlignment="1">
      <alignment horizontal="left" vertical="center"/>
    </xf>
    <xf numFmtId="0" fontId="68" fillId="0" borderId="7" xfId="5" applyFont="1" applyBorder="1" applyAlignment="1">
      <alignment horizontal="left" vertical="center" wrapText="1"/>
    </xf>
    <xf numFmtId="0" fontId="68" fillId="0" borderId="60" xfId="5" applyFont="1" applyBorder="1" applyAlignment="1">
      <alignment horizontal="left" vertical="center" wrapText="1"/>
    </xf>
    <xf numFmtId="0" fontId="68" fillId="0" borderId="63" xfId="5" applyFont="1" applyBorder="1" applyAlignment="1">
      <alignment horizontal="left" vertical="center" wrapText="1"/>
    </xf>
    <xf numFmtId="0" fontId="68" fillId="0" borderId="8" xfId="5" applyFont="1" applyBorder="1" applyAlignment="1">
      <alignment horizontal="left" vertical="center" wrapText="1"/>
    </xf>
    <xf numFmtId="0" fontId="67" fillId="0" borderId="14" xfId="0" applyFont="1" applyBorder="1" applyAlignment="1">
      <alignment horizontal="left" vertical="center"/>
    </xf>
    <xf numFmtId="0" fontId="67" fillId="0" borderId="18" xfId="0" applyFont="1" applyBorder="1" applyAlignment="1">
      <alignment horizontal="left" vertical="center"/>
    </xf>
    <xf numFmtId="0" fontId="67" fillId="0" borderId="59" xfId="0" applyFont="1" applyBorder="1" applyAlignment="1">
      <alignment horizontal="left" vertical="center"/>
    </xf>
    <xf numFmtId="0" fontId="16" fillId="0" borderId="7" xfId="5" applyBorder="1" applyAlignment="1">
      <alignment horizontal="left" vertical="center" wrapText="1"/>
    </xf>
    <xf numFmtId="0" fontId="16" fillId="0" borderId="60" xfId="5" applyBorder="1" applyAlignment="1">
      <alignment horizontal="left" vertical="center" wrapText="1"/>
    </xf>
    <xf numFmtId="0" fontId="16" fillId="0" borderId="63" xfId="5" applyBorder="1" applyAlignment="1">
      <alignment horizontal="left" vertical="center" wrapText="1"/>
    </xf>
    <xf numFmtId="0" fontId="16" fillId="0" borderId="96" xfId="5" applyFill="1" applyBorder="1" applyAlignment="1">
      <alignment horizontal="left" vertical="center" wrapText="1"/>
    </xf>
    <xf numFmtId="0" fontId="16" fillId="0" borderId="63" xfId="5" applyFill="1" applyBorder="1" applyAlignment="1">
      <alignment horizontal="left" vertical="center" wrapText="1"/>
    </xf>
    <xf numFmtId="0" fontId="16" fillId="0" borderId="96" xfId="5" applyBorder="1" applyAlignment="1">
      <alignment horizontal="left" vertical="center" wrapText="1"/>
    </xf>
    <xf numFmtId="0" fontId="16" fillId="0" borderId="8" xfId="5" applyBorder="1" applyAlignment="1">
      <alignment horizontal="left" vertical="center" wrapText="1"/>
    </xf>
    <xf numFmtId="0" fontId="44" fillId="0" borderId="0" xfId="0" applyFont="1" applyAlignment="1">
      <alignment horizontal="left" vertical="top" wrapText="1"/>
    </xf>
    <xf numFmtId="0" fontId="46" fillId="0" borderId="0" xfId="0" applyFont="1" applyAlignment="1">
      <alignment horizontal="left" vertical="top" wrapText="1"/>
    </xf>
    <xf numFmtId="0" fontId="46" fillId="6" borderId="45" xfId="0" applyFont="1" applyFill="1" applyBorder="1" applyAlignment="1">
      <alignment horizontal="left" vertical="top" wrapText="1"/>
    </xf>
    <xf numFmtId="0" fontId="46" fillId="6" borderId="46" xfId="0" applyFont="1" applyFill="1" applyBorder="1" applyAlignment="1">
      <alignment horizontal="left" vertical="top"/>
    </xf>
    <xf numFmtId="0" fontId="46" fillId="6" borderId="106" xfId="0" applyFont="1" applyFill="1" applyBorder="1" applyAlignment="1">
      <alignment horizontal="left" vertical="top"/>
    </xf>
    <xf numFmtId="0" fontId="46" fillId="0" borderId="0" xfId="0" applyFont="1" applyAlignment="1">
      <alignment horizontal="left" vertical="center" wrapText="1"/>
    </xf>
    <xf numFmtId="0" fontId="46" fillId="6" borderId="46" xfId="0" applyFont="1" applyFill="1" applyBorder="1" applyAlignment="1">
      <alignment horizontal="left" vertical="top" wrapText="1"/>
    </xf>
    <xf numFmtId="0" fontId="46" fillId="6" borderId="106" xfId="0" applyFont="1" applyFill="1" applyBorder="1" applyAlignment="1">
      <alignment horizontal="left" vertical="top" wrapText="1"/>
    </xf>
    <xf numFmtId="0" fontId="48" fillId="0" borderId="21" xfId="0" applyFont="1" applyBorder="1" applyAlignment="1">
      <alignment horizontal="left" vertical="center"/>
    </xf>
    <xf numFmtId="0" fontId="48" fillId="0" borderId="34" xfId="0" applyFont="1" applyBorder="1" applyAlignment="1">
      <alignment horizontal="left" vertical="center"/>
    </xf>
    <xf numFmtId="0" fontId="48" fillId="0" borderId="87" xfId="0" applyFont="1" applyBorder="1" applyAlignment="1">
      <alignment horizontal="left" vertical="center"/>
    </xf>
    <xf numFmtId="0" fontId="48" fillId="0" borderId="22" xfId="0" applyFont="1" applyBorder="1" applyAlignment="1">
      <alignment horizontal="left" vertical="center"/>
    </xf>
    <xf numFmtId="0" fontId="31" fillId="9" borderId="16" xfId="0" applyFont="1" applyFill="1" applyBorder="1" applyAlignment="1">
      <alignment horizontal="center" vertical="center"/>
    </xf>
    <xf numFmtId="0" fontId="31" fillId="9" borderId="15" xfId="0" applyFont="1" applyFill="1" applyBorder="1" applyAlignment="1">
      <alignment horizontal="center" vertical="center"/>
    </xf>
    <xf numFmtId="0" fontId="44" fillId="0" borderId="0" xfId="0" applyFont="1" applyAlignment="1">
      <alignment horizontal="left" vertical="center" wrapText="1"/>
    </xf>
    <xf numFmtId="0" fontId="48" fillId="0" borderId="37" xfId="0" applyFont="1" applyBorder="1" applyAlignment="1">
      <alignment horizontal="left" vertical="center"/>
    </xf>
    <xf numFmtId="172" fontId="44" fillId="0" borderId="0" xfId="0" applyNumberFormat="1" applyFont="1" applyAlignment="1">
      <alignment horizontal="left" vertical="center" wrapText="1"/>
    </xf>
    <xf numFmtId="0" fontId="34" fillId="0" borderId="94" xfId="0" applyFont="1" applyBorder="1" applyAlignment="1">
      <alignment horizontal="left" vertical="center"/>
    </xf>
    <xf numFmtId="0" fontId="1" fillId="0" borderId="7" xfId="0" applyFont="1" applyBorder="1" applyAlignment="1">
      <alignment horizontal="left" vertical="center"/>
    </xf>
    <xf numFmtId="0" fontId="1" fillId="0" borderId="114" xfId="0" applyFont="1" applyBorder="1" applyAlignment="1">
      <alignment horizontal="left" vertical="center"/>
    </xf>
    <xf numFmtId="0" fontId="1" fillId="0" borderId="8" xfId="0" applyFont="1" applyBorder="1" applyAlignment="1">
      <alignment horizontal="left" vertical="center"/>
    </xf>
    <xf numFmtId="0" fontId="1" fillId="0" borderId="121" xfId="0" applyFont="1" applyBorder="1" applyAlignment="1">
      <alignment horizontal="left" vertical="center"/>
    </xf>
    <xf numFmtId="0" fontId="1" fillId="0" borderId="115" xfId="0" applyFont="1" applyBorder="1" applyAlignment="1">
      <alignment horizontal="left" vertical="center"/>
    </xf>
    <xf numFmtId="0" fontId="4" fillId="0" borderId="0" xfId="0" applyFont="1" applyAlignment="1"/>
    <xf numFmtId="15" fontId="30" fillId="0" borderId="0" xfId="0" applyNumberFormat="1" applyFont="1" applyAlignment="1">
      <alignment wrapText="1"/>
    </xf>
    <xf numFmtId="165" fontId="1" fillId="0" borderId="0" xfId="0" applyNumberFormat="1" applyFont="1" applyAlignment="1"/>
    <xf numFmtId="0" fontId="31" fillId="0" borderId="0" xfId="0" applyFont="1" applyAlignment="1"/>
    <xf numFmtId="0" fontId="13" fillId="0" borderId="0" xfId="0" applyFont="1" applyAlignment="1"/>
    <xf numFmtId="0" fontId="1" fillId="0" borderId="0" xfId="0" applyFont="1" applyAlignment="1"/>
    <xf numFmtId="0" fontId="29" fillId="0" borderId="0" xfId="0" applyFont="1" applyAlignment="1"/>
    <xf numFmtId="0" fontId="27" fillId="0" borderId="0" xfId="0" applyFont="1" applyAlignment="1"/>
    <xf numFmtId="0" fontId="0" fillId="0" borderId="0" xfId="0" applyAlignment="1"/>
    <xf numFmtId="0" fontId="0" fillId="0" borderId="0" xfId="0" applyAlignment="1">
      <alignment vertical="center"/>
    </xf>
    <xf numFmtId="0" fontId="10" fillId="0" borderId="0" xfId="0" applyFont="1" applyAlignment="1">
      <alignment vertical="center"/>
    </xf>
    <xf numFmtId="0" fontId="8" fillId="0" borderId="0" xfId="0" applyFont="1" applyAlignment="1">
      <alignment vertical="center"/>
    </xf>
    <xf numFmtId="0" fontId="46" fillId="0" borderId="0" xfId="0" applyFont="1" applyAlignment="1">
      <alignment horizontal="left"/>
    </xf>
    <xf numFmtId="0" fontId="46" fillId="0" borderId="0" xfId="0" applyFont="1" applyAlignment="1"/>
    <xf numFmtId="0" fontId="10" fillId="0" borderId="0" xfId="0" applyFont="1" applyAlignment="1"/>
    <xf numFmtId="0" fontId="2" fillId="0" borderId="0" xfId="0" applyFont="1" applyAlignment="1"/>
    <xf numFmtId="0" fontId="8" fillId="0" borderId="0" xfId="0" applyFont="1" applyAlignment="1"/>
    <xf numFmtId="169" fontId="55" fillId="0" borderId="0" xfId="2" applyNumberFormat="1" applyFont="1" applyFill="1" applyAlignment="1">
      <alignment horizontal="left" vertical="center"/>
    </xf>
    <xf numFmtId="169" fontId="1" fillId="0" borderId="0" xfId="2" applyNumberFormat="1" applyFont="1" applyAlignment="1">
      <alignment horizontal="right" vertical="center"/>
    </xf>
  </cellXfs>
  <cellStyles count="29">
    <cellStyle name="Calculation" xfId="18" builtinId="22"/>
    <cellStyle name="Comma 2" xfId="6" xr:uid="{AB94D4F9-F73F-43A5-A76E-967A56F019CF}"/>
    <cellStyle name="Comma 2 2" xfId="15" xr:uid="{2E8E0EC1-B875-4A23-B4E5-BEDA761DFB15}"/>
    <cellStyle name="Comma 2 2 2" xfId="26" xr:uid="{D28C9E2B-F929-406F-A18D-D4E06A7CE222}"/>
    <cellStyle name="Comma 2 3" xfId="20" xr:uid="{ABB3F830-2543-4AF2-B0C6-EEBC1A230D71}"/>
    <cellStyle name="Comma 3" xfId="16" xr:uid="{DC7F9694-87D8-491A-9875-4B1E719E6B2E}"/>
    <cellStyle name="Comma 3 2" xfId="27" xr:uid="{74BF8234-6AFB-427B-B8EE-26332BA42CB5}"/>
    <cellStyle name="Comma 4" xfId="12" xr:uid="{90F2E090-7981-422F-AC3E-C6AE2ED982AD}"/>
    <cellStyle name="Comma 4 2" xfId="25" xr:uid="{CACF180D-8C21-4B60-A6EC-7EE8ED432898}"/>
    <cellStyle name="Currency" xfId="10" builtinId="4"/>
    <cellStyle name="Currency 2" xfId="2" xr:uid="{B50A94DA-3BC7-4F5B-B28A-B90D4A957E10}"/>
    <cellStyle name="Currency 2 2" xfId="8" xr:uid="{DD79F0C6-C5BE-46C1-BB2D-FA8625E70A7C}"/>
    <cellStyle name="Currency 2 2 2" xfId="22" xr:uid="{459154CF-2E57-43E9-A7D6-97C74C29DE7F}"/>
    <cellStyle name="Currency 2 3" xfId="9" xr:uid="{EB33AC65-0287-4BCB-A97A-5E74CD02C330}"/>
    <cellStyle name="Currency 2 3 2" xfId="23" xr:uid="{A5CE4A8C-C6A3-4122-9407-9E43236775E8}"/>
    <cellStyle name="Currency 3" xfId="3" xr:uid="{446258CB-E32E-43CD-ABBA-C259C17D23A0}"/>
    <cellStyle name="Currency 3 2" xfId="19" xr:uid="{177FBD5B-5103-4D47-8BFD-5AD963E1E207}"/>
    <cellStyle name="Currency 4" xfId="7" xr:uid="{579D9A2B-D5C0-430A-8527-6A0188F63FC1}"/>
    <cellStyle name="Currency 4 2" xfId="21" xr:uid="{7854741D-D615-494F-A662-0616AAC0DEBA}"/>
    <cellStyle name="Currency 5" xfId="17" xr:uid="{2A24645C-9089-4B51-A33F-786F739798D8}"/>
    <cellStyle name="Currency 5 2" xfId="28" xr:uid="{2CE6427F-46F9-4AE8-B578-5B4E2295148C}"/>
    <cellStyle name="Currency 6" xfId="24" xr:uid="{D32D98B3-670A-4818-849F-477B7D333489}"/>
    <cellStyle name="Hyperlink" xfId="5" builtinId="8"/>
    <cellStyle name="Normal" xfId="0" builtinId="0"/>
    <cellStyle name="Normal 10" xfId="13" xr:uid="{504A6583-EBCC-4A8E-8F2C-DDCDBF44F39F}"/>
    <cellStyle name="Normal 2" xfId="11" xr:uid="{6DDF38CB-8209-49C5-8219-8F8A18F2FC32}"/>
    <cellStyle name="Normal 3" xfId="14" xr:uid="{8FC36B32-7268-4696-A63E-9F36D4C4C674}"/>
    <cellStyle name="Per cent" xfId="1" builtinId="5"/>
    <cellStyle name="Percent 4" xfId="4" xr:uid="{DAEA11D8-5980-42A6-AC4C-A96A82560143}"/>
  </cellStyles>
  <dxfs count="0"/>
  <tableStyles count="0" defaultTableStyle="TableStyleMedium2" defaultPivotStyle="PivotStyleLight16"/>
  <colors>
    <mruColors>
      <color rgb="FFE6F4F5"/>
      <color rgb="FFE9EBEB"/>
      <color rgb="FFC3E4E7"/>
      <color rgb="FF91CDD3"/>
      <color rgb="FFABD8DD"/>
      <color rgb="FF1D437F"/>
      <color rgb="FF153A6E"/>
      <color rgb="FF008A96"/>
      <color rgb="FFFAF76F"/>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49742</xdr:colOff>
      <xdr:row>0</xdr:row>
      <xdr:rowOff>137583</xdr:rowOff>
    </xdr:from>
    <xdr:ext cx="4226144" cy="718364"/>
    <xdr:pic>
      <xdr:nvPicPr>
        <xdr:cNvPr id="4" name="Picture 3" descr="Australian Government Department of Health, Disability and Ageing crest">
          <a:extLst>
            <a:ext uri="{FF2B5EF4-FFF2-40B4-BE49-F238E27FC236}">
              <a16:creationId xmlns:a16="http://schemas.microsoft.com/office/drawing/2014/main" id="{06C2E168-B38C-424C-A3A3-F51BD4628C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017" y="140758"/>
          <a:ext cx="4226144" cy="7183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49742</xdr:colOff>
      <xdr:row>0</xdr:row>
      <xdr:rowOff>137583</xdr:rowOff>
    </xdr:from>
    <xdr:ext cx="4226144" cy="718364"/>
    <xdr:pic>
      <xdr:nvPicPr>
        <xdr:cNvPr id="4" name="Picture 3" descr="Australian Government Department of Health, Disability and Ageing crest">
          <a:extLst>
            <a:ext uri="{FF2B5EF4-FFF2-40B4-BE49-F238E27FC236}">
              <a16:creationId xmlns:a16="http://schemas.microsoft.com/office/drawing/2014/main" id="{FBA6A9B4-7B1C-4102-B057-803E20EF08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5588" y="137583"/>
          <a:ext cx="4226144" cy="7183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1</xdr:col>
      <xdr:colOff>49742</xdr:colOff>
      <xdr:row>0</xdr:row>
      <xdr:rowOff>137583</xdr:rowOff>
    </xdr:from>
    <xdr:ext cx="4226144" cy="718364"/>
    <xdr:pic>
      <xdr:nvPicPr>
        <xdr:cNvPr id="4" name="Picture 3" descr="Australian Government Department of Health, Disability and Ageing crest">
          <a:extLst>
            <a:ext uri="{FF2B5EF4-FFF2-40B4-BE49-F238E27FC236}">
              <a16:creationId xmlns:a16="http://schemas.microsoft.com/office/drawing/2014/main" id="{7E49DA10-CC60-49AB-8050-B9F87F4B73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5588" y="137583"/>
          <a:ext cx="4226144" cy="7183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49742</xdr:colOff>
      <xdr:row>0</xdr:row>
      <xdr:rowOff>137583</xdr:rowOff>
    </xdr:from>
    <xdr:ext cx="4226144" cy="718364"/>
    <xdr:pic>
      <xdr:nvPicPr>
        <xdr:cNvPr id="3" name="Picture 2" descr="Australian Government Department of Health, Disability and Ageing crest">
          <a:extLst>
            <a:ext uri="{FF2B5EF4-FFF2-40B4-BE49-F238E27FC236}">
              <a16:creationId xmlns:a16="http://schemas.microsoft.com/office/drawing/2014/main" id="{D4DA2D9C-C4BB-4D12-908D-2D17DCBCA5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017" y="140758"/>
          <a:ext cx="4226144" cy="7183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3.xml><?xml version="1.0" encoding="utf-8"?>
<xdr:wsDr xmlns:xdr="http://schemas.openxmlformats.org/drawingml/2006/spreadsheetDrawing" xmlns:a="http://schemas.openxmlformats.org/drawingml/2006/main">
  <xdr:oneCellAnchor>
    <xdr:from>
      <xdr:col>1</xdr:col>
      <xdr:colOff>49742</xdr:colOff>
      <xdr:row>0</xdr:row>
      <xdr:rowOff>137583</xdr:rowOff>
    </xdr:from>
    <xdr:ext cx="4226144" cy="718364"/>
    <xdr:pic>
      <xdr:nvPicPr>
        <xdr:cNvPr id="3" name="Picture 2" descr="Australian Government Department of Health, Disability and Ageing crest">
          <a:extLst>
            <a:ext uri="{FF2B5EF4-FFF2-40B4-BE49-F238E27FC236}">
              <a16:creationId xmlns:a16="http://schemas.microsoft.com/office/drawing/2014/main" id="{955AC3BA-21CA-45F1-8E2F-1629680B4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017" y="140758"/>
          <a:ext cx="4226144" cy="7183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4.xml><?xml version="1.0" encoding="utf-8"?>
<xdr:wsDr xmlns:xdr="http://schemas.openxmlformats.org/drawingml/2006/spreadsheetDrawing" xmlns:a="http://schemas.openxmlformats.org/drawingml/2006/main">
  <xdr:oneCellAnchor>
    <xdr:from>
      <xdr:col>1</xdr:col>
      <xdr:colOff>49742</xdr:colOff>
      <xdr:row>0</xdr:row>
      <xdr:rowOff>137583</xdr:rowOff>
    </xdr:from>
    <xdr:ext cx="4226144" cy="718364"/>
    <xdr:pic>
      <xdr:nvPicPr>
        <xdr:cNvPr id="3" name="Picture 2" descr="Australian Government Department of Health, Disability and Ageing crest">
          <a:extLst>
            <a:ext uri="{FF2B5EF4-FFF2-40B4-BE49-F238E27FC236}">
              <a16:creationId xmlns:a16="http://schemas.microsoft.com/office/drawing/2014/main" id="{D9811824-A2AF-4AFE-8DF2-7A571A6AB1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017" y="140758"/>
          <a:ext cx="4226144" cy="7183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5.xml><?xml version="1.0" encoding="utf-8"?>
<xdr:wsDr xmlns:xdr="http://schemas.openxmlformats.org/drawingml/2006/spreadsheetDrawing" xmlns:a="http://schemas.openxmlformats.org/drawingml/2006/main">
  <xdr:oneCellAnchor>
    <xdr:from>
      <xdr:col>1</xdr:col>
      <xdr:colOff>49742</xdr:colOff>
      <xdr:row>0</xdr:row>
      <xdr:rowOff>137583</xdr:rowOff>
    </xdr:from>
    <xdr:ext cx="4226144" cy="718364"/>
    <xdr:pic>
      <xdr:nvPicPr>
        <xdr:cNvPr id="4" name="Picture 3" descr="Australian Government Department of Health, Disability and Ageing crest">
          <a:extLst>
            <a:ext uri="{FF2B5EF4-FFF2-40B4-BE49-F238E27FC236}">
              <a16:creationId xmlns:a16="http://schemas.microsoft.com/office/drawing/2014/main" id="{E4F75628-FF82-481E-BAB3-3CDF0219AC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017" y="140758"/>
          <a:ext cx="4226144" cy="7183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49742</xdr:colOff>
      <xdr:row>0</xdr:row>
      <xdr:rowOff>0</xdr:rowOff>
    </xdr:from>
    <xdr:ext cx="4226144" cy="718364"/>
    <xdr:pic>
      <xdr:nvPicPr>
        <xdr:cNvPr id="10" name="Picture 4" descr="Australian Government Department of Health, Disability and Ageing crest">
          <a:extLst>
            <a:ext uri="{FF2B5EF4-FFF2-40B4-BE49-F238E27FC236}">
              <a16:creationId xmlns:a16="http://schemas.microsoft.com/office/drawing/2014/main" id="{D1BC832A-C868-4D07-B903-631E679F3D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017" y="140758"/>
          <a:ext cx="4226144" cy="7183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49742</xdr:colOff>
      <xdr:row>0</xdr:row>
      <xdr:rowOff>137583</xdr:rowOff>
    </xdr:from>
    <xdr:ext cx="4226144" cy="718364"/>
    <xdr:pic>
      <xdr:nvPicPr>
        <xdr:cNvPr id="7" name="Picture 4" descr="Australian Government Department of Health, Disability and Ageing crest">
          <a:extLst>
            <a:ext uri="{FF2B5EF4-FFF2-40B4-BE49-F238E27FC236}">
              <a16:creationId xmlns:a16="http://schemas.microsoft.com/office/drawing/2014/main" id="{463A71BF-D12F-4411-A510-15BB283721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017" y="140758"/>
          <a:ext cx="4226144" cy="7183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49742</xdr:colOff>
      <xdr:row>0</xdr:row>
      <xdr:rowOff>137583</xdr:rowOff>
    </xdr:from>
    <xdr:ext cx="4226144" cy="718364"/>
    <xdr:pic>
      <xdr:nvPicPr>
        <xdr:cNvPr id="10" name="Picture 4" descr="Australian Government Department of Health, Disability and Ageing crest">
          <a:extLst>
            <a:ext uri="{FF2B5EF4-FFF2-40B4-BE49-F238E27FC236}">
              <a16:creationId xmlns:a16="http://schemas.microsoft.com/office/drawing/2014/main" id="{E9998082-ED07-48E4-901A-7F5F64BDEE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017" y="140758"/>
          <a:ext cx="4226144" cy="7183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49742</xdr:colOff>
      <xdr:row>0</xdr:row>
      <xdr:rowOff>137583</xdr:rowOff>
    </xdr:from>
    <xdr:ext cx="4226144" cy="718364"/>
    <xdr:pic>
      <xdr:nvPicPr>
        <xdr:cNvPr id="8" name="Picture 5" descr="Australian Government Department of Health, Disability and Ageing crest">
          <a:extLst>
            <a:ext uri="{FF2B5EF4-FFF2-40B4-BE49-F238E27FC236}">
              <a16:creationId xmlns:a16="http://schemas.microsoft.com/office/drawing/2014/main" id="{1CA3ECCC-40E7-4755-B1AD-EE74B0CE0E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137583"/>
          <a:ext cx="4226144" cy="7183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49742</xdr:colOff>
      <xdr:row>0</xdr:row>
      <xdr:rowOff>137583</xdr:rowOff>
    </xdr:from>
    <xdr:ext cx="4226144" cy="718364"/>
    <xdr:pic>
      <xdr:nvPicPr>
        <xdr:cNvPr id="4" name="Picture 3" descr="Australian Government Department of Health, Disability and Ageing crest">
          <a:extLst>
            <a:ext uri="{FF2B5EF4-FFF2-40B4-BE49-F238E27FC236}">
              <a16:creationId xmlns:a16="http://schemas.microsoft.com/office/drawing/2014/main" id="{F85A4B2A-15AF-442F-897E-301B855776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017" y="140758"/>
          <a:ext cx="4226144" cy="7183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49742</xdr:colOff>
      <xdr:row>0</xdr:row>
      <xdr:rowOff>137583</xdr:rowOff>
    </xdr:from>
    <xdr:ext cx="4226144" cy="718364"/>
    <xdr:pic>
      <xdr:nvPicPr>
        <xdr:cNvPr id="2" name="Picture 5" descr="Australian Government Department of Health, Disability and Ageing crest">
          <a:extLst>
            <a:ext uri="{FF2B5EF4-FFF2-40B4-BE49-F238E27FC236}">
              <a16:creationId xmlns:a16="http://schemas.microsoft.com/office/drawing/2014/main" id="{BE541121-0C6A-4D71-93FE-F145B4123B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92" y="140758"/>
          <a:ext cx="4226144" cy="7183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49742</xdr:colOff>
      <xdr:row>0</xdr:row>
      <xdr:rowOff>137583</xdr:rowOff>
    </xdr:from>
    <xdr:ext cx="4226144" cy="718364"/>
    <xdr:pic>
      <xdr:nvPicPr>
        <xdr:cNvPr id="3" name="Picture 2" descr="Australian Government Department of Health, Disability and Ageing crest">
          <a:extLst>
            <a:ext uri="{FF2B5EF4-FFF2-40B4-BE49-F238E27FC236}">
              <a16:creationId xmlns:a16="http://schemas.microsoft.com/office/drawing/2014/main" id="{3BF83491-AFBF-48F4-B016-958366CED4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017" y="140758"/>
          <a:ext cx="4226144" cy="7183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49742</xdr:colOff>
      <xdr:row>0</xdr:row>
      <xdr:rowOff>137583</xdr:rowOff>
    </xdr:from>
    <xdr:ext cx="4226144" cy="718364"/>
    <xdr:pic>
      <xdr:nvPicPr>
        <xdr:cNvPr id="4" name="Picture 3" descr="Australian Government Department of Health, Disability and Ageing crest">
          <a:extLst>
            <a:ext uri="{FF2B5EF4-FFF2-40B4-BE49-F238E27FC236}">
              <a16:creationId xmlns:a16="http://schemas.microsoft.com/office/drawing/2014/main" id="{78345F96-042E-407A-8976-7622B6A34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017" y="140758"/>
          <a:ext cx="4226144" cy="7183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Dept of Health">
      <a:dk1>
        <a:srgbClr val="1E1545"/>
      </a:dk1>
      <a:lt1>
        <a:srgbClr val="F1F2F2"/>
      </a:lt1>
      <a:dk2>
        <a:srgbClr val="1E1545"/>
      </a:dk2>
      <a:lt2>
        <a:srgbClr val="F1F2F2"/>
      </a:lt2>
      <a:accent1>
        <a:srgbClr val="2AB1BB"/>
      </a:accent1>
      <a:accent2>
        <a:srgbClr val="78BE43"/>
      </a:accent2>
      <a:accent3>
        <a:srgbClr val="8C5AA5"/>
      </a:accent3>
      <a:accent4>
        <a:srgbClr val="DA576C"/>
      </a:accent4>
      <a:accent5>
        <a:srgbClr val="F26A2B"/>
      </a:accent5>
      <a:accent6>
        <a:srgbClr val="97A926"/>
      </a:accent6>
      <a:hlink>
        <a:srgbClr val="2AB1BB"/>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QFS.FRAACS@health.gov.au" TargetMode="External"/><Relationship Id="rId1" Type="http://schemas.openxmlformats.org/officeDocument/2006/relationships/hyperlink" Target="https://www.health.gov.au/using-our-websites/disclaimer"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F146B-9DF0-4BBA-9665-43D13649C869}">
  <sheetPr>
    <tabColor rgb="FF002060"/>
  </sheetPr>
  <dimension ref="A1:AC215"/>
  <sheetViews>
    <sheetView showGridLines="0" tabSelected="1" zoomScaleNormal="100" workbookViewId="0">
      <selection activeCell="B1" sqref="B1"/>
    </sheetView>
  </sheetViews>
  <sheetFormatPr defaultColWidth="0" defaultRowHeight="0" customHeight="1" zeroHeight="1" x14ac:dyDescent="0.35"/>
  <cols>
    <col min="1" max="1" width="2.81640625" customWidth="1"/>
    <col min="2" max="2" width="38.81640625" customWidth="1"/>
    <col min="3" max="14" width="8.54296875" customWidth="1"/>
    <col min="15" max="15" width="15" customWidth="1"/>
    <col min="16" max="16" width="7.1796875" customWidth="1"/>
    <col min="17" max="21" width="8.81640625" hidden="1" customWidth="1"/>
    <col min="22" max="16384" width="9.1796875" hidden="1"/>
  </cols>
  <sheetData>
    <row r="1" spans="1:17" ht="106" customHeight="1" x14ac:dyDescent="0.35">
      <c r="A1" s="51"/>
      <c r="B1" s="51"/>
      <c r="C1" s="51"/>
      <c r="D1" s="51"/>
      <c r="E1" s="51"/>
      <c r="F1" s="51"/>
      <c r="G1" s="51"/>
      <c r="H1" s="51"/>
      <c r="I1" s="51"/>
      <c r="J1" s="51"/>
      <c r="K1" s="51"/>
      <c r="L1" s="51"/>
      <c r="M1" s="51"/>
      <c r="N1" s="51"/>
      <c r="O1" s="51"/>
      <c r="P1" s="51"/>
      <c r="Q1" s="51"/>
    </row>
    <row r="2" spans="1:17" ht="32.5" x14ac:dyDescent="0.65">
      <c r="A2" s="51"/>
      <c r="B2" s="2" t="s">
        <v>0</v>
      </c>
      <c r="C2" s="2"/>
      <c r="D2" s="2"/>
      <c r="E2" s="2"/>
      <c r="F2" s="2"/>
      <c r="G2" s="2"/>
      <c r="H2" s="2"/>
      <c r="I2" s="2"/>
      <c r="J2" s="2"/>
      <c r="K2" s="2"/>
      <c r="L2" s="2"/>
      <c r="M2" s="2"/>
      <c r="N2" s="51"/>
      <c r="O2" s="51"/>
      <c r="P2" s="51"/>
      <c r="Q2" s="51"/>
    </row>
    <row r="3" spans="1:17" ht="16.399999999999999" customHeight="1" x14ac:dyDescent="0.35">
      <c r="C3" s="4"/>
      <c r="D3" s="4"/>
      <c r="E3" s="4"/>
      <c r="F3" s="4"/>
      <c r="G3" s="5"/>
      <c r="H3" s="4"/>
      <c r="I3" s="9"/>
    </row>
    <row r="4" spans="1:17" ht="16.399999999999999" customHeight="1" x14ac:dyDescent="0.4">
      <c r="B4" s="8" t="s">
        <v>1</v>
      </c>
      <c r="C4" s="4"/>
      <c r="D4" s="4"/>
      <c r="E4" s="4"/>
      <c r="F4" s="4"/>
      <c r="G4" s="5"/>
      <c r="H4" s="4"/>
      <c r="I4" s="9"/>
    </row>
    <row r="5" spans="1:17" ht="7.4" customHeight="1" x14ac:dyDescent="0.4">
      <c r="B5" s="8"/>
      <c r="C5" s="4"/>
      <c r="D5" s="4"/>
      <c r="E5" s="4"/>
      <c r="F5" s="4"/>
      <c r="G5" s="5"/>
      <c r="H5" s="4"/>
      <c r="I5" s="9"/>
    </row>
    <row r="6" spans="1:17" ht="16.5" customHeight="1" x14ac:dyDescent="0.35">
      <c r="A6" s="51"/>
      <c r="B6" s="219" t="s">
        <v>2</v>
      </c>
      <c r="C6" s="219"/>
      <c r="D6" s="52"/>
      <c r="E6" s="52"/>
      <c r="F6" s="52"/>
      <c r="G6" s="52"/>
      <c r="H6" s="5"/>
      <c r="I6" s="52"/>
      <c r="J6" s="52"/>
      <c r="K6" s="53"/>
      <c r="L6" s="54"/>
      <c r="M6" s="54"/>
      <c r="N6" s="52"/>
      <c r="O6" s="52"/>
      <c r="P6" s="52"/>
      <c r="Q6" s="52"/>
    </row>
    <row r="7" spans="1:17" ht="16.5" customHeight="1" x14ac:dyDescent="0.35">
      <c r="A7" s="51"/>
      <c r="B7" s="55" t="s">
        <v>3</v>
      </c>
      <c r="C7" s="55"/>
      <c r="D7" s="55"/>
      <c r="E7" s="55"/>
      <c r="F7" s="55"/>
      <c r="G7" s="55"/>
      <c r="H7" s="55"/>
      <c r="I7" s="55"/>
      <c r="J7" s="55"/>
      <c r="K7" s="55"/>
      <c r="L7" s="55"/>
      <c r="M7" s="55"/>
      <c r="N7" s="55"/>
      <c r="O7" s="55"/>
      <c r="P7" s="55"/>
      <c r="Q7" s="52"/>
    </row>
    <row r="8" spans="1:17" ht="16.5" customHeight="1" x14ac:dyDescent="0.35">
      <c r="A8" s="51"/>
      <c r="B8" s="220" t="s">
        <v>4</v>
      </c>
      <c r="C8" s="221"/>
      <c r="D8" s="221"/>
      <c r="E8" s="221"/>
      <c r="F8" s="221"/>
      <c r="G8" s="221"/>
      <c r="H8" s="221"/>
      <c r="I8" s="221"/>
      <c r="J8" s="221"/>
      <c r="K8" s="221"/>
      <c r="L8" s="221"/>
      <c r="M8" s="221"/>
      <c r="N8" s="221"/>
      <c r="O8" s="221"/>
      <c r="P8" s="221"/>
      <c r="Q8" s="221"/>
    </row>
    <row r="9" spans="1:17" ht="5.15" customHeight="1" x14ac:dyDescent="0.35">
      <c r="A9" s="51"/>
      <c r="B9" s="52"/>
      <c r="C9" s="52"/>
      <c r="D9" s="52"/>
      <c r="E9" s="52"/>
      <c r="F9" s="52"/>
      <c r="G9" s="52"/>
      <c r="H9" s="52"/>
      <c r="I9" s="52"/>
      <c r="J9" s="52"/>
      <c r="K9" s="53"/>
      <c r="L9" s="54"/>
      <c r="M9" s="54"/>
      <c r="N9" s="52"/>
      <c r="O9" s="52"/>
      <c r="P9" s="52"/>
      <c r="Q9" s="52"/>
    </row>
    <row r="10" spans="1:17" ht="16.5" customHeight="1" x14ac:dyDescent="0.35">
      <c r="A10" s="51"/>
      <c r="B10" s="55" t="s">
        <v>5</v>
      </c>
      <c r="C10" s="55"/>
      <c r="D10" s="55"/>
      <c r="E10" s="55"/>
      <c r="F10" s="55"/>
      <c r="G10" s="55"/>
      <c r="H10" s="55"/>
      <c r="I10" s="55"/>
      <c r="J10" s="55"/>
      <c r="K10" s="55"/>
      <c r="L10" s="55"/>
      <c r="M10" s="55"/>
      <c r="N10" s="55"/>
      <c r="O10" s="55"/>
      <c r="P10" s="55"/>
      <c r="Q10" s="55"/>
    </row>
    <row r="11" spans="1:17" ht="5.15" customHeight="1" x14ac:dyDescent="0.35">
      <c r="A11" s="51"/>
      <c r="B11" s="55"/>
      <c r="C11" s="55"/>
      <c r="D11" s="55"/>
      <c r="E11" s="55"/>
      <c r="F11" s="55"/>
      <c r="G11" s="55"/>
      <c r="H11" s="55"/>
      <c r="I11" s="55"/>
      <c r="J11" s="55"/>
      <c r="K11" s="55"/>
      <c r="L11" s="55"/>
      <c r="M11" s="55"/>
      <c r="N11" s="55"/>
      <c r="O11" s="55"/>
      <c r="P11" s="55"/>
      <c r="Q11" s="55"/>
    </row>
    <row r="12" spans="1:17" ht="16.5" customHeight="1" x14ac:dyDescent="0.35">
      <c r="A12" s="51"/>
      <c r="B12" s="222" t="s">
        <v>6</v>
      </c>
      <c r="C12" s="222"/>
      <c r="D12" s="222"/>
      <c r="E12" s="222"/>
      <c r="F12" s="222"/>
      <c r="G12" s="222"/>
      <c r="H12" s="222"/>
      <c r="I12" s="222"/>
      <c r="J12" s="222"/>
      <c r="K12" s="222"/>
      <c r="L12" s="222"/>
      <c r="M12" s="222"/>
      <c r="N12" s="222"/>
      <c r="O12" s="222"/>
      <c r="P12" s="55"/>
      <c r="Q12" s="55"/>
    </row>
    <row r="13" spans="1:17" ht="14.15" customHeight="1" x14ac:dyDescent="0.35">
      <c r="A13" s="51"/>
      <c r="B13" s="222" t="s">
        <v>7</v>
      </c>
      <c r="C13" s="222"/>
      <c r="D13" s="222"/>
      <c r="E13" s="222"/>
      <c r="F13" s="222"/>
      <c r="G13" s="222"/>
      <c r="H13" s="222"/>
      <c r="I13" s="55"/>
      <c r="J13" s="55"/>
      <c r="K13" s="55"/>
      <c r="L13" s="55"/>
      <c r="M13" s="55"/>
      <c r="N13" s="55"/>
      <c r="O13" s="55"/>
      <c r="P13" s="55"/>
      <c r="Q13" s="55"/>
    </row>
    <row r="14" spans="1:17" ht="5.15" customHeight="1" x14ac:dyDescent="0.35">
      <c r="A14" s="51"/>
      <c r="B14" s="55"/>
      <c r="C14" s="55"/>
      <c r="D14" s="55"/>
      <c r="E14" s="55"/>
      <c r="F14" s="55"/>
      <c r="G14" s="55"/>
      <c r="H14" s="55"/>
      <c r="I14" s="55"/>
      <c r="J14" s="55"/>
      <c r="K14" s="55"/>
      <c r="L14" s="55"/>
      <c r="M14" s="55"/>
      <c r="N14" s="55"/>
      <c r="O14" s="55"/>
      <c r="P14" s="55"/>
      <c r="Q14" s="55"/>
    </row>
    <row r="15" spans="1:17" ht="16.5" customHeight="1" x14ac:dyDescent="0.35">
      <c r="A15" s="51"/>
      <c r="B15" s="55" t="s">
        <v>8</v>
      </c>
      <c r="C15" s="55"/>
      <c r="D15" s="5"/>
      <c r="E15" s="55"/>
      <c r="F15" s="55"/>
      <c r="G15" s="55"/>
      <c r="H15" s="55"/>
      <c r="I15" s="55"/>
      <c r="J15" s="55"/>
      <c r="K15" s="55"/>
      <c r="L15" s="55"/>
      <c r="M15" s="55"/>
      <c r="N15" s="55"/>
      <c r="O15" s="55"/>
      <c r="P15" s="55"/>
      <c r="Q15" s="55"/>
    </row>
    <row r="16" spans="1:17" ht="8.9" customHeight="1" x14ac:dyDescent="0.35">
      <c r="A16" s="51"/>
      <c r="B16" s="223"/>
      <c r="C16" s="223"/>
      <c r="D16" s="223"/>
      <c r="E16" s="223"/>
      <c r="F16" s="223"/>
      <c r="G16" s="223"/>
      <c r="H16" s="223"/>
      <c r="I16" s="223"/>
      <c r="J16" s="223"/>
      <c r="K16" s="223"/>
      <c r="L16" s="223"/>
      <c r="M16" s="223"/>
      <c r="N16" s="223"/>
      <c r="O16" s="223"/>
      <c r="P16" s="223"/>
      <c r="Q16" s="223"/>
    </row>
    <row r="17" spans="1:17" ht="16.5" customHeight="1" x14ac:dyDescent="0.35">
      <c r="A17" s="51"/>
      <c r="B17" s="219" t="s">
        <v>9</v>
      </c>
      <c r="C17" s="219"/>
      <c r="D17" s="55"/>
      <c r="E17" s="55"/>
      <c r="F17" s="55"/>
      <c r="G17" s="55"/>
      <c r="H17" s="55"/>
      <c r="I17" s="55"/>
      <c r="J17" s="55"/>
      <c r="K17" s="55"/>
      <c r="L17" s="55"/>
      <c r="M17" s="55"/>
      <c r="N17" s="55"/>
      <c r="O17" s="55"/>
      <c r="P17" s="55"/>
      <c r="Q17" s="55"/>
    </row>
    <row r="18" spans="1:17" ht="16.5" customHeight="1" x14ac:dyDescent="0.35">
      <c r="A18" s="51"/>
      <c r="B18" s="55" t="s">
        <v>10</v>
      </c>
      <c r="C18" s="55"/>
      <c r="D18" s="55"/>
      <c r="E18" s="55"/>
      <c r="F18" s="55"/>
      <c r="G18" s="55"/>
      <c r="H18" s="55"/>
      <c r="I18" s="55"/>
      <c r="J18" s="55"/>
      <c r="K18" s="55"/>
      <c r="L18" s="55"/>
      <c r="M18" s="55"/>
      <c r="N18" s="55"/>
      <c r="O18" s="55"/>
      <c r="P18" s="55"/>
      <c r="Q18" s="55"/>
    </row>
    <row r="19" spans="1:17" ht="8.9" customHeight="1" x14ac:dyDescent="0.35">
      <c r="A19" s="51"/>
      <c r="B19" s="55"/>
      <c r="C19" s="55"/>
      <c r="D19" s="55"/>
      <c r="E19" s="55"/>
      <c r="F19" s="55"/>
      <c r="G19" s="55"/>
      <c r="H19" s="55"/>
      <c r="I19" s="55"/>
      <c r="J19" s="55"/>
      <c r="K19" s="55"/>
      <c r="L19" s="55"/>
      <c r="M19" s="55"/>
      <c r="N19" s="55"/>
      <c r="O19" s="55"/>
      <c r="P19" s="55"/>
      <c r="Q19" s="55"/>
    </row>
    <row r="20" spans="1:17" ht="16.5" customHeight="1" x14ac:dyDescent="0.35">
      <c r="A20" s="51"/>
      <c r="B20" s="466" t="s">
        <v>11</v>
      </c>
      <c r="C20" s="466"/>
      <c r="D20" s="466"/>
      <c r="E20" s="466"/>
      <c r="F20" s="466"/>
      <c r="G20" s="466"/>
      <c r="H20" s="466"/>
      <c r="I20" s="466"/>
      <c r="J20" s="466"/>
      <c r="P20" s="466"/>
      <c r="Q20" s="466"/>
    </row>
    <row r="21" spans="1:17" ht="16.5" customHeight="1" x14ac:dyDescent="0.35">
      <c r="A21" s="51"/>
      <c r="B21" s="467" t="s">
        <v>12</v>
      </c>
      <c r="C21" s="466"/>
      <c r="D21" s="466"/>
      <c r="E21" s="466"/>
      <c r="F21" s="466"/>
      <c r="G21" s="466"/>
      <c r="H21" s="466"/>
      <c r="I21" s="466"/>
      <c r="J21" s="466"/>
      <c r="P21" s="466"/>
      <c r="Q21" s="466"/>
    </row>
    <row r="22" spans="1:17" ht="16.5" customHeight="1" x14ac:dyDescent="0.35">
      <c r="A22" s="51"/>
      <c r="B22" s="791" t="s">
        <v>13</v>
      </c>
      <c r="C22" s="791"/>
      <c r="D22" s="791"/>
      <c r="E22" s="791"/>
      <c r="F22" s="55"/>
      <c r="G22" s="224"/>
      <c r="H22" s="224"/>
      <c r="I22" s="55"/>
      <c r="J22" s="224"/>
      <c r="P22" s="55"/>
      <c r="Q22" s="55"/>
    </row>
    <row r="23" spans="1:17" ht="16.5" customHeight="1" x14ac:dyDescent="0.35">
      <c r="A23" s="51"/>
      <c r="B23" s="220" t="s">
        <v>14</v>
      </c>
      <c r="C23" s="221"/>
      <c r="D23" s="221"/>
      <c r="E23" s="221"/>
      <c r="F23" s="221"/>
      <c r="G23" s="221"/>
      <c r="H23" s="221"/>
      <c r="I23" s="221"/>
      <c r="J23" s="221"/>
      <c r="P23" s="221"/>
      <c r="Q23" s="221"/>
    </row>
    <row r="24" spans="1:17" ht="16.5" customHeight="1" x14ac:dyDescent="0.35">
      <c r="A24" s="51"/>
      <c r="B24" s="791" t="s">
        <v>15</v>
      </c>
      <c r="C24" s="791"/>
      <c r="D24" s="791"/>
      <c r="E24" s="791"/>
      <c r="F24" s="52"/>
      <c r="G24" s="52"/>
      <c r="H24" s="52"/>
      <c r="I24" s="52"/>
      <c r="J24" s="52"/>
      <c r="P24" s="52"/>
      <c r="Q24" s="52"/>
    </row>
    <row r="25" spans="1:17" ht="16.5" customHeight="1" x14ac:dyDescent="0.35">
      <c r="A25" s="51"/>
      <c r="B25" s="792" t="s">
        <v>16</v>
      </c>
      <c r="C25" s="792"/>
      <c r="D25" s="792"/>
      <c r="F25" s="52"/>
      <c r="G25" s="52"/>
      <c r="H25" s="52"/>
      <c r="I25" s="52"/>
      <c r="J25" s="52"/>
      <c r="K25" s="111"/>
      <c r="L25" s="52"/>
      <c r="M25" s="52"/>
      <c r="N25" s="52"/>
      <c r="O25" s="52"/>
      <c r="P25" s="52"/>
      <c r="Q25" s="52"/>
    </row>
    <row r="26" spans="1:17" ht="8.9" customHeight="1" x14ac:dyDescent="0.35">
      <c r="A26" s="51"/>
      <c r="B26" s="55"/>
      <c r="C26" s="55"/>
      <c r="D26" s="55"/>
      <c r="E26" s="605"/>
      <c r="F26" s="55"/>
      <c r="G26" s="55"/>
      <c r="H26" s="55"/>
      <c r="I26" s="55"/>
      <c r="J26" s="55"/>
      <c r="K26" s="55"/>
      <c r="L26" s="55"/>
      <c r="M26" s="55"/>
      <c r="N26" s="55"/>
      <c r="O26" s="55"/>
      <c r="P26" s="55"/>
      <c r="Q26" s="55"/>
    </row>
    <row r="27" spans="1:17" ht="14.5" x14ac:dyDescent="0.35">
      <c r="A27" s="51"/>
      <c r="B27" s="219" t="s">
        <v>17</v>
      </c>
      <c r="C27" s="463"/>
      <c r="F27" s="52"/>
      <c r="G27" s="52"/>
      <c r="H27" s="52"/>
      <c r="I27" s="52"/>
      <c r="J27" s="52"/>
      <c r="K27" s="52"/>
      <c r="L27" s="52"/>
      <c r="M27" s="52"/>
      <c r="N27" s="52"/>
      <c r="O27" s="52"/>
      <c r="P27" s="52"/>
      <c r="Q27" s="52"/>
    </row>
    <row r="28" spans="1:17" ht="8.9" customHeight="1" x14ac:dyDescent="0.35">
      <c r="A28" s="51"/>
      <c r="B28" s="55"/>
      <c r="C28" s="55"/>
      <c r="D28" s="55"/>
      <c r="E28" s="55"/>
      <c r="F28" s="55"/>
      <c r="G28" s="55"/>
      <c r="H28" s="55"/>
      <c r="I28" s="55"/>
      <c r="J28" s="55"/>
      <c r="K28" s="55"/>
      <c r="L28" s="55"/>
      <c r="M28" s="55"/>
      <c r="N28" s="55"/>
      <c r="O28" s="55"/>
      <c r="P28" s="55"/>
      <c r="Q28" s="55"/>
    </row>
    <row r="29" spans="1:17" ht="14.5" x14ac:dyDescent="0.35">
      <c r="A29" s="234"/>
      <c r="B29" s="793" t="s">
        <v>18</v>
      </c>
      <c r="C29" s="793"/>
      <c r="D29" s="793"/>
      <c r="E29" s="793"/>
      <c r="F29" s="236"/>
      <c r="G29" s="236"/>
      <c r="H29" s="236"/>
      <c r="I29" s="236"/>
      <c r="J29" s="236"/>
      <c r="K29" s="236"/>
      <c r="L29" s="236"/>
      <c r="M29" s="236"/>
      <c r="N29" s="236"/>
      <c r="O29" s="236"/>
      <c r="P29" s="236"/>
      <c r="Q29" s="55"/>
    </row>
    <row r="30" spans="1:17" ht="14.5" x14ac:dyDescent="0.35">
      <c r="A30" s="714"/>
      <c r="B30" s="1"/>
      <c r="C30" s="715"/>
      <c r="D30" s="715"/>
      <c r="E30" s="715"/>
      <c r="F30" s="715"/>
      <c r="G30" s="714"/>
      <c r="H30" s="5"/>
      <c r="I30" s="20"/>
      <c r="J30" s="714"/>
      <c r="K30" s="5"/>
    </row>
    <row r="31" spans="1:17" ht="14.5" x14ac:dyDescent="0.35">
      <c r="A31" s="51"/>
      <c r="B31" s="237" t="s">
        <v>19</v>
      </c>
      <c r="C31" s="790" t="s">
        <v>20</v>
      </c>
      <c r="D31" s="790"/>
      <c r="E31" s="790"/>
      <c r="F31" s="790"/>
      <c r="G31" s="790"/>
      <c r="H31" s="790"/>
      <c r="I31" s="790"/>
      <c r="J31" s="790"/>
      <c r="K31" s="790"/>
      <c r="L31" s="790"/>
      <c r="M31" s="790"/>
      <c r="N31" s="790"/>
      <c r="O31" s="790"/>
      <c r="P31" s="55"/>
      <c r="Q31" s="55"/>
    </row>
    <row r="32" spans="1:17" ht="26.9" customHeight="1" x14ac:dyDescent="0.35">
      <c r="A32" s="51"/>
      <c r="B32" s="232" t="s">
        <v>21</v>
      </c>
      <c r="C32" s="809" t="s">
        <v>22</v>
      </c>
      <c r="D32" s="809"/>
      <c r="E32" s="809"/>
      <c r="F32" s="809"/>
      <c r="G32" s="809"/>
      <c r="H32" s="809"/>
      <c r="I32" s="809"/>
      <c r="J32" s="809"/>
      <c r="K32" s="809"/>
      <c r="L32" s="809"/>
      <c r="M32" s="809"/>
      <c r="N32" s="809"/>
      <c r="O32" s="809"/>
      <c r="P32" s="55"/>
      <c r="Q32" s="55"/>
    </row>
    <row r="33" spans="1:17" ht="14.5" x14ac:dyDescent="0.35">
      <c r="A33" s="51"/>
      <c r="B33" s="226" t="s">
        <v>23</v>
      </c>
      <c r="C33" s="803" t="s">
        <v>24</v>
      </c>
      <c r="D33" s="803"/>
      <c r="E33" s="803"/>
      <c r="F33" s="803"/>
      <c r="G33" s="803"/>
      <c r="H33" s="803"/>
      <c r="I33" s="803"/>
      <c r="J33" s="803"/>
      <c r="K33" s="803"/>
      <c r="L33" s="803"/>
      <c r="M33" s="803"/>
      <c r="N33" s="803"/>
      <c r="O33" s="803"/>
      <c r="P33" s="55"/>
      <c r="Q33" s="55"/>
    </row>
    <row r="34" spans="1:17" ht="14.15" customHeight="1" x14ac:dyDescent="0.35">
      <c r="A34" s="51"/>
      <c r="B34" s="227" t="s">
        <v>25</v>
      </c>
      <c r="C34" s="797" t="s">
        <v>26</v>
      </c>
      <c r="D34" s="797"/>
      <c r="E34" s="797"/>
      <c r="F34" s="797"/>
      <c r="G34" s="797"/>
      <c r="H34" s="797"/>
      <c r="I34" s="797"/>
      <c r="J34" s="797"/>
      <c r="K34" s="797"/>
      <c r="L34" s="797"/>
      <c r="M34" s="797"/>
      <c r="N34" s="797"/>
      <c r="O34" s="797"/>
      <c r="P34" s="55"/>
      <c r="Q34" s="55"/>
    </row>
    <row r="35" spans="1:17" ht="14.15" customHeight="1" x14ac:dyDescent="0.35">
      <c r="A35" s="51"/>
      <c r="B35" s="227" t="s">
        <v>27</v>
      </c>
      <c r="C35" s="797" t="s">
        <v>28</v>
      </c>
      <c r="D35" s="797"/>
      <c r="E35" s="797"/>
      <c r="F35" s="797"/>
      <c r="G35" s="797"/>
      <c r="H35" s="797"/>
      <c r="I35" s="797"/>
      <c r="J35" s="797"/>
      <c r="K35" s="797"/>
      <c r="L35" s="797"/>
      <c r="M35" s="797"/>
      <c r="N35" s="797"/>
      <c r="O35" s="797"/>
      <c r="P35" s="55"/>
      <c r="Q35" s="55"/>
    </row>
    <row r="36" spans="1:17" ht="29.15" customHeight="1" x14ac:dyDescent="0.35">
      <c r="A36" s="51"/>
      <c r="B36" s="232" t="s">
        <v>29</v>
      </c>
      <c r="C36" s="794" t="s">
        <v>30</v>
      </c>
      <c r="D36" s="795"/>
      <c r="E36" s="795"/>
      <c r="F36" s="795"/>
      <c r="G36" s="795"/>
      <c r="H36" s="795"/>
      <c r="I36" s="795"/>
      <c r="J36" s="795"/>
      <c r="K36" s="795"/>
      <c r="L36" s="795"/>
      <c r="M36" s="795"/>
      <c r="N36" s="795"/>
      <c r="O36" s="796"/>
      <c r="P36" s="55"/>
      <c r="Q36" s="55"/>
    </row>
    <row r="37" spans="1:17" ht="14.5" x14ac:dyDescent="0.35">
      <c r="A37" s="51"/>
      <c r="B37" s="232" t="s">
        <v>31</v>
      </c>
      <c r="C37" s="809" t="s">
        <v>32</v>
      </c>
      <c r="D37" s="809"/>
      <c r="E37" s="809"/>
      <c r="F37" s="809"/>
      <c r="G37" s="809"/>
      <c r="H37" s="809"/>
      <c r="I37" s="809"/>
      <c r="J37" s="809"/>
      <c r="K37" s="809"/>
      <c r="L37" s="809"/>
      <c r="M37" s="809"/>
      <c r="N37" s="809"/>
      <c r="O37" s="809"/>
      <c r="P37" s="55"/>
    </row>
    <row r="38" spans="1:17" ht="14.5" x14ac:dyDescent="0.35">
      <c r="A38" s="51"/>
      <c r="B38" s="469"/>
      <c r="C38" s="469"/>
      <c r="D38" s="469"/>
      <c r="E38" s="469"/>
      <c r="F38" s="469"/>
      <c r="G38" s="469"/>
      <c r="H38" s="469"/>
      <c r="I38" s="469"/>
      <c r="J38" s="469"/>
      <c r="K38" s="469"/>
      <c r="L38" s="469"/>
      <c r="M38" s="469"/>
      <c r="N38" s="469"/>
      <c r="O38" s="469"/>
      <c r="P38" s="55"/>
    </row>
    <row r="39" spans="1:17" ht="14.5" x14ac:dyDescent="0.35">
      <c r="A39" s="234"/>
      <c r="B39" s="793" t="s">
        <v>33</v>
      </c>
      <c r="C39" s="793"/>
      <c r="D39" s="793"/>
      <c r="E39" s="793"/>
      <c r="F39" s="235"/>
      <c r="G39" s="235"/>
      <c r="H39" s="235"/>
      <c r="I39" s="235"/>
      <c r="J39" s="235"/>
      <c r="K39" s="235"/>
      <c r="L39" s="235"/>
      <c r="M39" s="235"/>
      <c r="N39" s="235"/>
      <c r="O39" s="235"/>
      <c r="P39" s="235"/>
      <c r="Q39" s="52"/>
    </row>
    <row r="40" spans="1:17" ht="14.5" x14ac:dyDescent="0.35">
      <c r="A40" s="714"/>
      <c r="B40" s="1"/>
      <c r="C40" s="715"/>
      <c r="D40" s="715"/>
      <c r="E40" s="715"/>
      <c r="F40" s="715"/>
      <c r="G40" s="714"/>
      <c r="H40" s="5"/>
      <c r="I40" s="20"/>
      <c r="J40" s="714"/>
      <c r="K40" s="5"/>
    </row>
    <row r="41" spans="1:17" s="10" customFormat="1" ht="14.5" x14ac:dyDescent="0.35">
      <c r="A41" s="56"/>
      <c r="B41" s="237" t="s">
        <v>34</v>
      </c>
      <c r="C41" s="790" t="s">
        <v>35</v>
      </c>
      <c r="D41" s="790"/>
      <c r="E41" s="790"/>
      <c r="F41" s="790"/>
      <c r="G41" s="790"/>
      <c r="H41" s="790"/>
      <c r="I41" s="790"/>
      <c r="J41" s="790"/>
      <c r="K41" s="790"/>
      <c r="L41" s="790"/>
      <c r="M41" s="790"/>
      <c r="N41" s="790"/>
      <c r="O41" s="790"/>
      <c r="P41" s="464"/>
      <c r="Q41" s="464"/>
    </row>
    <row r="42" spans="1:17" s="58" customFormat="1" ht="15" thickBot="1" x14ac:dyDescent="0.4">
      <c r="A42" s="57"/>
      <c r="B42" s="225" t="s">
        <v>36</v>
      </c>
      <c r="C42" s="802" t="s">
        <v>37</v>
      </c>
      <c r="D42" s="802"/>
      <c r="E42" s="802"/>
      <c r="F42" s="802"/>
      <c r="G42" s="802"/>
      <c r="H42" s="802"/>
      <c r="I42" s="802"/>
      <c r="J42" s="802"/>
      <c r="K42" s="802"/>
      <c r="L42" s="802"/>
      <c r="M42" s="802"/>
      <c r="N42" s="802"/>
      <c r="O42" s="802"/>
      <c r="P42" s="465"/>
      <c r="Q42" s="465"/>
    </row>
    <row r="43" spans="1:17" s="58" customFormat="1" ht="15" thickTop="1" x14ac:dyDescent="0.35">
      <c r="A43" s="57"/>
      <c r="B43" s="226" t="s">
        <v>38</v>
      </c>
      <c r="C43" s="803" t="s">
        <v>39</v>
      </c>
      <c r="D43" s="803"/>
      <c r="E43" s="803"/>
      <c r="F43" s="803"/>
      <c r="G43" s="803"/>
      <c r="H43" s="803"/>
      <c r="I43" s="803"/>
      <c r="J43" s="803"/>
      <c r="K43" s="803"/>
      <c r="L43" s="803"/>
      <c r="M43" s="803"/>
      <c r="N43" s="803"/>
      <c r="O43" s="803"/>
      <c r="P43" s="465"/>
      <c r="Q43" s="465"/>
    </row>
    <row r="44" spans="1:17" s="58" customFormat="1" ht="25.5" customHeight="1" x14ac:dyDescent="0.35">
      <c r="A44" s="57"/>
      <c r="B44" s="227" t="s">
        <v>40</v>
      </c>
      <c r="C44" s="797" t="s">
        <v>41</v>
      </c>
      <c r="D44" s="797"/>
      <c r="E44" s="797"/>
      <c r="F44" s="797"/>
      <c r="G44" s="797"/>
      <c r="H44" s="797"/>
      <c r="I44" s="797"/>
      <c r="J44" s="797"/>
      <c r="K44" s="797"/>
      <c r="L44" s="797"/>
      <c r="M44" s="797"/>
      <c r="N44" s="797"/>
      <c r="O44" s="797"/>
      <c r="P44" s="465"/>
      <c r="Q44" s="465"/>
    </row>
    <row r="45" spans="1:17" s="58" customFormat="1" ht="14.5" x14ac:dyDescent="0.35">
      <c r="A45" s="57"/>
      <c r="B45" s="227" t="s">
        <v>42</v>
      </c>
      <c r="C45" s="797" t="s">
        <v>43</v>
      </c>
      <c r="D45" s="797"/>
      <c r="E45" s="797"/>
      <c r="F45" s="797"/>
      <c r="G45" s="797"/>
      <c r="H45" s="797"/>
      <c r="I45" s="797"/>
      <c r="J45" s="797"/>
      <c r="K45" s="797"/>
      <c r="L45" s="797"/>
      <c r="M45" s="797"/>
      <c r="N45" s="797"/>
      <c r="O45" s="797"/>
      <c r="P45" s="465"/>
      <c r="Q45" s="465"/>
    </row>
    <row r="46" spans="1:17" s="58" customFormat="1" ht="25.4" customHeight="1" x14ac:dyDescent="0.35">
      <c r="A46" s="57"/>
      <c r="B46" s="227" t="s">
        <v>44</v>
      </c>
      <c r="C46" s="797" t="s">
        <v>45</v>
      </c>
      <c r="D46" s="797"/>
      <c r="E46" s="797"/>
      <c r="F46" s="797"/>
      <c r="G46" s="797"/>
      <c r="H46" s="797"/>
      <c r="I46" s="797"/>
      <c r="J46" s="797"/>
      <c r="K46" s="797"/>
      <c r="L46" s="797"/>
      <c r="M46" s="797"/>
      <c r="N46" s="797"/>
      <c r="O46" s="797"/>
      <c r="P46" s="465"/>
      <c r="Q46" s="465"/>
    </row>
    <row r="47" spans="1:17" s="58" customFormat="1" ht="26.25" customHeight="1" x14ac:dyDescent="0.35">
      <c r="A47" s="57"/>
      <c r="B47" s="227" t="s">
        <v>46</v>
      </c>
      <c r="C47" s="797" t="s">
        <v>47</v>
      </c>
      <c r="D47" s="797"/>
      <c r="E47" s="797"/>
      <c r="F47" s="797"/>
      <c r="G47" s="797"/>
      <c r="H47" s="797"/>
      <c r="I47" s="797"/>
      <c r="J47" s="797"/>
      <c r="K47" s="797"/>
      <c r="L47" s="797"/>
      <c r="M47" s="797"/>
      <c r="N47" s="797"/>
      <c r="O47" s="797"/>
      <c r="P47" s="465"/>
      <c r="Q47" s="465"/>
    </row>
    <row r="48" spans="1:17" s="58" customFormat="1" ht="14.15" customHeight="1" thickBot="1" x14ac:dyDescent="0.4">
      <c r="A48" s="57"/>
      <c r="B48" s="228" t="s">
        <v>48</v>
      </c>
      <c r="C48" s="798" t="s">
        <v>49</v>
      </c>
      <c r="D48" s="798"/>
      <c r="E48" s="798"/>
      <c r="F48" s="798"/>
      <c r="G48" s="798"/>
      <c r="H48" s="798"/>
      <c r="I48" s="798"/>
      <c r="J48" s="798"/>
      <c r="K48" s="798"/>
      <c r="L48" s="798"/>
      <c r="M48" s="798"/>
      <c r="N48" s="798"/>
      <c r="O48" s="798"/>
      <c r="P48" s="465"/>
      <c r="Q48" s="465"/>
    </row>
    <row r="49" spans="1:29" ht="15" thickTop="1" x14ac:dyDescent="0.35">
      <c r="B49" s="446" t="s">
        <v>50</v>
      </c>
      <c r="C49" s="804" t="s">
        <v>51</v>
      </c>
      <c r="D49" s="805"/>
      <c r="E49" s="805"/>
      <c r="F49" s="805"/>
      <c r="G49" s="805"/>
      <c r="H49" s="805"/>
      <c r="I49" s="805"/>
      <c r="J49" s="805"/>
      <c r="K49" s="805"/>
      <c r="L49" s="805"/>
      <c r="M49" s="805"/>
      <c r="N49" s="805"/>
      <c r="O49" s="806"/>
      <c r="P49" s="5"/>
      <c r="R49" s="58"/>
      <c r="S49" s="58"/>
      <c r="T49" s="58"/>
      <c r="U49" s="58"/>
      <c r="V49" s="58"/>
      <c r="W49" s="58"/>
      <c r="X49" s="58"/>
      <c r="Y49" s="58"/>
      <c r="Z49" s="58"/>
      <c r="AA49" s="58"/>
      <c r="AB49" s="58"/>
      <c r="AC49" s="58"/>
    </row>
    <row r="50" spans="1:29" ht="14.5" x14ac:dyDescent="0.35">
      <c r="B50" s="232" t="s">
        <v>52</v>
      </c>
      <c r="C50" s="804" t="s">
        <v>53</v>
      </c>
      <c r="D50" s="805"/>
      <c r="E50" s="805"/>
      <c r="F50" s="805"/>
      <c r="G50" s="805"/>
      <c r="H50" s="805"/>
      <c r="I50" s="805"/>
      <c r="J50" s="805"/>
      <c r="K50" s="805"/>
      <c r="L50" s="805"/>
      <c r="M50" s="805"/>
      <c r="N50" s="805"/>
      <c r="O50" s="806"/>
      <c r="P50" s="5"/>
      <c r="Q50" s="5"/>
    </row>
    <row r="51" spans="1:29" ht="14.5" x14ac:dyDescent="0.35">
      <c r="B51" s="232" t="s">
        <v>54</v>
      </c>
      <c r="C51" s="804" t="s">
        <v>55</v>
      </c>
      <c r="D51" s="805"/>
      <c r="E51" s="805"/>
      <c r="F51" s="805"/>
      <c r="G51" s="805"/>
      <c r="H51" s="805"/>
      <c r="I51" s="805"/>
      <c r="J51" s="805"/>
      <c r="K51" s="805"/>
      <c r="L51" s="805"/>
      <c r="M51" s="805"/>
      <c r="N51" s="805"/>
      <c r="O51" s="806"/>
      <c r="P51" s="5"/>
      <c r="Q51" s="468"/>
    </row>
    <row r="52" spans="1:29" ht="14.5" x14ac:dyDescent="0.35">
      <c r="B52" s="232" t="s">
        <v>56</v>
      </c>
      <c r="C52" s="804" t="s">
        <v>57</v>
      </c>
      <c r="D52" s="805"/>
      <c r="E52" s="805"/>
      <c r="F52" s="805"/>
      <c r="G52" s="805"/>
      <c r="H52" s="805"/>
      <c r="I52" s="805"/>
      <c r="J52" s="805"/>
      <c r="K52" s="805"/>
      <c r="L52" s="805"/>
      <c r="M52" s="805"/>
      <c r="N52" s="805"/>
      <c r="O52" s="806"/>
      <c r="P52" s="5"/>
      <c r="Q52" s="5"/>
    </row>
    <row r="53" spans="1:29" ht="14.5" x14ac:dyDescent="0.35">
      <c r="B53" s="469"/>
      <c r="C53" s="469"/>
      <c r="D53" s="469"/>
      <c r="E53" s="469"/>
      <c r="F53" s="469"/>
      <c r="G53" s="469"/>
      <c r="H53" s="469"/>
      <c r="I53" s="469"/>
      <c r="J53" s="469"/>
      <c r="K53" s="469"/>
      <c r="L53" s="469"/>
      <c r="M53" s="469"/>
      <c r="N53" s="469"/>
      <c r="O53" s="469"/>
      <c r="P53" s="5"/>
      <c r="Q53" s="5"/>
    </row>
    <row r="54" spans="1:29" ht="14.5" x14ac:dyDescent="0.35">
      <c r="A54" s="234"/>
      <c r="B54" s="793" t="s">
        <v>58</v>
      </c>
      <c r="C54" s="793"/>
      <c r="D54" s="793"/>
      <c r="E54" s="793"/>
      <c r="F54" s="235"/>
      <c r="G54" s="235"/>
      <c r="H54" s="235"/>
      <c r="I54" s="235"/>
      <c r="J54" s="235"/>
      <c r="K54" s="235"/>
      <c r="L54" s="235"/>
      <c r="M54" s="235"/>
      <c r="N54" s="235"/>
      <c r="O54" s="235"/>
      <c r="P54" s="235"/>
      <c r="Q54" s="52"/>
    </row>
    <row r="55" spans="1:29" ht="14.5" x14ac:dyDescent="0.35">
      <c r="A55" s="714"/>
      <c r="B55" s="1"/>
      <c r="C55" s="715"/>
      <c r="D55" s="715"/>
      <c r="E55" s="715"/>
      <c r="F55" s="715"/>
      <c r="G55" s="714"/>
      <c r="H55" s="5"/>
      <c r="I55" s="20"/>
      <c r="J55" s="714"/>
      <c r="K55" s="5"/>
    </row>
    <row r="56" spans="1:29" s="10" customFormat="1" ht="14.5" x14ac:dyDescent="0.35">
      <c r="A56" s="56"/>
      <c r="B56" s="238" t="s">
        <v>34</v>
      </c>
      <c r="C56" s="799" t="s">
        <v>35</v>
      </c>
      <c r="D56" s="799"/>
      <c r="E56" s="799"/>
      <c r="F56" s="799"/>
      <c r="G56" s="799"/>
      <c r="H56" s="799"/>
      <c r="I56" s="799"/>
      <c r="J56" s="799"/>
      <c r="K56" s="799"/>
      <c r="L56" s="799"/>
      <c r="M56" s="799"/>
      <c r="N56" s="799"/>
      <c r="O56" s="800"/>
      <c r="P56" s="464"/>
      <c r="Q56" s="464"/>
    </row>
    <row r="57" spans="1:29" s="58" customFormat="1" ht="15" thickBot="1" x14ac:dyDescent="0.4">
      <c r="A57" s="57"/>
      <c r="B57" s="229" t="s">
        <v>36</v>
      </c>
      <c r="C57" s="798" t="s">
        <v>37</v>
      </c>
      <c r="D57" s="798"/>
      <c r="E57" s="798"/>
      <c r="F57" s="798"/>
      <c r="G57" s="798"/>
      <c r="H57" s="798"/>
      <c r="I57" s="798"/>
      <c r="J57" s="798"/>
      <c r="K57" s="798"/>
      <c r="L57" s="798"/>
      <c r="M57" s="798"/>
      <c r="N57" s="798"/>
      <c r="O57" s="801"/>
      <c r="P57" s="465"/>
      <c r="Q57" s="465"/>
    </row>
    <row r="58" spans="1:29" s="58" customFormat="1" ht="15" thickTop="1" x14ac:dyDescent="0.35">
      <c r="A58" s="57"/>
      <c r="B58" s="230" t="s">
        <v>59</v>
      </c>
      <c r="C58" s="803" t="s">
        <v>60</v>
      </c>
      <c r="D58" s="803"/>
      <c r="E58" s="803"/>
      <c r="F58" s="803"/>
      <c r="G58" s="803"/>
      <c r="H58" s="803"/>
      <c r="I58" s="803"/>
      <c r="J58" s="803"/>
      <c r="K58" s="803"/>
      <c r="L58" s="803"/>
      <c r="M58" s="803"/>
      <c r="N58" s="803"/>
      <c r="O58" s="808"/>
      <c r="P58" s="465"/>
      <c r="Q58" s="465"/>
    </row>
    <row r="59" spans="1:29" s="58" customFormat="1" ht="14.5" x14ac:dyDescent="0.35">
      <c r="A59" s="57"/>
      <c r="B59" s="231" t="s">
        <v>61</v>
      </c>
      <c r="C59" s="797" t="s">
        <v>62</v>
      </c>
      <c r="D59" s="797"/>
      <c r="E59" s="797"/>
      <c r="F59" s="797"/>
      <c r="G59" s="797"/>
      <c r="H59" s="797"/>
      <c r="I59" s="797"/>
      <c r="J59" s="797"/>
      <c r="K59" s="797"/>
      <c r="L59" s="797"/>
      <c r="M59" s="797"/>
      <c r="N59" s="797"/>
      <c r="O59" s="807"/>
      <c r="P59" s="465"/>
      <c r="Q59" s="465"/>
    </row>
    <row r="60" spans="1:29" s="58" customFormat="1" ht="27" customHeight="1" thickBot="1" x14ac:dyDescent="0.4">
      <c r="A60" s="57"/>
      <c r="B60" s="229" t="s">
        <v>63</v>
      </c>
      <c r="C60" s="798" t="s">
        <v>49</v>
      </c>
      <c r="D60" s="798"/>
      <c r="E60" s="798"/>
      <c r="F60" s="798"/>
      <c r="G60" s="798"/>
      <c r="H60" s="798"/>
      <c r="I60" s="798"/>
      <c r="J60" s="798"/>
      <c r="K60" s="798"/>
      <c r="L60" s="798"/>
      <c r="M60" s="798"/>
      <c r="N60" s="798"/>
      <c r="O60" s="801"/>
      <c r="P60" s="465"/>
      <c r="Q60" s="465"/>
    </row>
    <row r="61" spans="1:29" s="58" customFormat="1" ht="15" thickTop="1" x14ac:dyDescent="0.35">
      <c r="A61" s="57"/>
      <c r="B61" s="230" t="s">
        <v>64</v>
      </c>
      <c r="C61" s="803" t="s">
        <v>65</v>
      </c>
      <c r="D61" s="803"/>
      <c r="E61" s="803"/>
      <c r="F61" s="803"/>
      <c r="G61" s="803"/>
      <c r="H61" s="803"/>
      <c r="I61" s="803"/>
      <c r="J61" s="803"/>
      <c r="K61" s="803"/>
      <c r="L61" s="803"/>
      <c r="M61" s="803"/>
      <c r="N61" s="803"/>
      <c r="O61" s="808"/>
      <c r="P61" s="465"/>
      <c r="Q61" s="465"/>
    </row>
    <row r="62" spans="1:29" s="58" customFormat="1" ht="27.65" customHeight="1" x14ac:dyDescent="0.35">
      <c r="A62" s="57"/>
      <c r="B62" s="231" t="s">
        <v>66</v>
      </c>
      <c r="C62" s="797" t="s">
        <v>67</v>
      </c>
      <c r="D62" s="797"/>
      <c r="E62" s="797"/>
      <c r="F62" s="797"/>
      <c r="G62" s="797"/>
      <c r="H62" s="797"/>
      <c r="I62" s="797"/>
      <c r="J62" s="797"/>
      <c r="K62" s="797"/>
      <c r="L62" s="797"/>
      <c r="M62" s="797"/>
      <c r="N62" s="797"/>
      <c r="O62" s="807"/>
      <c r="P62" s="465"/>
      <c r="Q62" s="465"/>
    </row>
    <row r="63" spans="1:29" s="58" customFormat="1" ht="28.4" customHeight="1" thickBot="1" x14ac:dyDescent="0.4">
      <c r="A63" s="57"/>
      <c r="B63" s="444" t="s">
        <v>68</v>
      </c>
      <c r="C63" s="798" t="s">
        <v>69</v>
      </c>
      <c r="D63" s="798"/>
      <c r="E63" s="798"/>
      <c r="F63" s="798"/>
      <c r="G63" s="798"/>
      <c r="H63" s="798"/>
      <c r="I63" s="798"/>
      <c r="J63" s="798"/>
      <c r="K63" s="798"/>
      <c r="L63" s="798"/>
      <c r="M63" s="798"/>
      <c r="N63" s="798"/>
      <c r="O63" s="801"/>
      <c r="P63" s="465"/>
      <c r="Q63" s="465"/>
    </row>
    <row r="64" spans="1:29" ht="15" thickTop="1" x14ac:dyDescent="0.35">
      <c r="B64" s="442" t="s">
        <v>70</v>
      </c>
      <c r="C64" s="804" t="s">
        <v>71</v>
      </c>
      <c r="D64" s="805"/>
      <c r="E64" s="805"/>
      <c r="F64" s="805"/>
      <c r="G64" s="805"/>
      <c r="H64" s="805"/>
      <c r="I64" s="805"/>
      <c r="J64" s="805"/>
      <c r="K64" s="805"/>
      <c r="L64" s="805"/>
      <c r="M64" s="805"/>
      <c r="N64" s="805"/>
      <c r="O64" s="806"/>
      <c r="P64" s="5"/>
      <c r="Q64" s="5"/>
    </row>
    <row r="65" spans="2:17" ht="14.5" x14ac:dyDescent="0.35">
      <c r="B65" s="443" t="s">
        <v>72</v>
      </c>
      <c r="C65" s="804" t="s">
        <v>73</v>
      </c>
      <c r="D65" s="805"/>
      <c r="E65" s="805"/>
      <c r="F65" s="805"/>
      <c r="G65" s="805"/>
      <c r="H65" s="805"/>
      <c r="I65" s="805"/>
      <c r="J65" s="805"/>
      <c r="K65" s="805"/>
      <c r="L65" s="805"/>
      <c r="M65" s="805"/>
      <c r="N65" s="805"/>
      <c r="O65" s="806"/>
      <c r="P65" s="5"/>
      <c r="Q65" s="5"/>
    </row>
    <row r="66" spans="2:17" ht="15" thickBot="1" x14ac:dyDescent="0.4">
      <c r="B66" s="444" t="s">
        <v>74</v>
      </c>
      <c r="C66" s="810" t="s">
        <v>75</v>
      </c>
      <c r="D66" s="811"/>
      <c r="E66" s="811"/>
      <c r="F66" s="811"/>
      <c r="G66" s="811"/>
      <c r="H66" s="811"/>
      <c r="I66" s="811"/>
      <c r="J66" s="811"/>
      <c r="K66" s="811"/>
      <c r="L66" s="811"/>
      <c r="M66" s="811"/>
      <c r="N66" s="811"/>
      <c r="O66" s="812"/>
      <c r="P66" s="5"/>
      <c r="Q66" s="5"/>
    </row>
    <row r="67" spans="2:17" ht="15" thickTop="1" x14ac:dyDescent="0.35">
      <c r="B67" s="442" t="s">
        <v>76</v>
      </c>
      <c r="C67" s="804" t="s">
        <v>77</v>
      </c>
      <c r="D67" s="805"/>
      <c r="E67" s="805"/>
      <c r="F67" s="805"/>
      <c r="G67" s="805"/>
      <c r="H67" s="805"/>
      <c r="I67" s="805"/>
      <c r="J67" s="805"/>
      <c r="K67" s="805"/>
      <c r="L67" s="805"/>
      <c r="M67" s="805"/>
      <c r="N67" s="805"/>
      <c r="O67" s="806"/>
      <c r="P67" s="5"/>
      <c r="Q67" s="5"/>
    </row>
    <row r="68" spans="2:17" ht="14.5" x14ac:dyDescent="0.35">
      <c r="B68" s="443" t="s">
        <v>78</v>
      </c>
      <c r="C68" s="804" t="s">
        <v>79</v>
      </c>
      <c r="D68" s="805"/>
      <c r="E68" s="805"/>
      <c r="F68" s="805"/>
      <c r="G68" s="805"/>
      <c r="H68" s="805"/>
      <c r="I68" s="805"/>
      <c r="J68" s="805"/>
      <c r="K68" s="805"/>
      <c r="L68" s="805"/>
      <c r="M68" s="805"/>
      <c r="N68" s="805"/>
      <c r="O68" s="806"/>
      <c r="P68" s="5"/>
      <c r="Q68" s="5"/>
    </row>
    <row r="69" spans="2:17" ht="14.5" x14ac:dyDescent="0.35">
      <c r="B69" s="443" t="s">
        <v>80</v>
      </c>
      <c r="C69" s="804" t="s">
        <v>81</v>
      </c>
      <c r="D69" s="805"/>
      <c r="E69" s="805"/>
      <c r="F69" s="805"/>
      <c r="G69" s="805"/>
      <c r="H69" s="805"/>
      <c r="I69" s="805"/>
      <c r="J69" s="805"/>
      <c r="K69" s="805"/>
      <c r="L69" s="805"/>
      <c r="M69" s="805"/>
      <c r="N69" s="805"/>
      <c r="O69" s="806"/>
      <c r="P69" s="5"/>
      <c r="Q69" s="5"/>
    </row>
    <row r="70" spans="2:17" ht="14.5" x14ac:dyDescent="0.35">
      <c r="B70" s="445" t="s">
        <v>82</v>
      </c>
      <c r="C70" s="804" t="s">
        <v>83</v>
      </c>
      <c r="D70" s="805"/>
      <c r="E70" s="805"/>
      <c r="F70" s="805"/>
      <c r="G70" s="805"/>
      <c r="H70" s="805"/>
      <c r="I70" s="805"/>
      <c r="J70" s="805"/>
      <c r="K70" s="805"/>
      <c r="L70" s="805"/>
      <c r="M70" s="805"/>
      <c r="N70" s="805"/>
      <c r="O70" s="806"/>
      <c r="P70" s="5"/>
      <c r="Q70" s="5"/>
    </row>
    <row r="71" spans="2:17" ht="14.9" customHeight="1" x14ac:dyDescent="0.35">
      <c r="D71" s="5"/>
      <c r="E71" s="5"/>
      <c r="F71" s="5"/>
      <c r="G71" s="5"/>
      <c r="H71" s="5"/>
      <c r="I71" s="5"/>
      <c r="J71" s="5"/>
      <c r="K71" s="5"/>
      <c r="L71" s="5"/>
      <c r="M71" s="5"/>
      <c r="N71" s="5"/>
      <c r="O71" s="5"/>
      <c r="P71" s="5"/>
      <c r="Q71" s="5"/>
    </row>
    <row r="72" spans="2:17" ht="14.9" customHeight="1" x14ac:dyDescent="0.35">
      <c r="B72" s="5"/>
      <c r="C72" s="5"/>
      <c r="D72" s="5"/>
      <c r="E72" s="5"/>
      <c r="F72" s="5"/>
      <c r="G72" s="5"/>
      <c r="H72" s="5"/>
      <c r="I72" s="5"/>
      <c r="J72" s="5"/>
      <c r="K72" s="5"/>
      <c r="L72" s="5"/>
      <c r="M72" s="5"/>
      <c r="N72" s="5"/>
      <c r="O72" s="5"/>
      <c r="P72" s="5"/>
      <c r="Q72" s="5"/>
    </row>
    <row r="73" spans="2:17" ht="14.9" hidden="1" customHeight="1" x14ac:dyDescent="0.35">
      <c r="B73" s="5"/>
      <c r="C73" s="5"/>
      <c r="D73" s="5"/>
      <c r="E73" s="5"/>
      <c r="F73" s="5"/>
      <c r="G73" s="5"/>
      <c r="H73" s="5"/>
      <c r="I73" s="5"/>
      <c r="J73" s="5"/>
      <c r="K73" s="5"/>
      <c r="L73" s="5"/>
      <c r="M73" s="5"/>
      <c r="N73" s="5"/>
      <c r="O73" s="5"/>
      <c r="P73" s="5"/>
      <c r="Q73" s="5"/>
    </row>
    <row r="74" spans="2:17" ht="14.9" hidden="1" customHeight="1" x14ac:dyDescent="0.35">
      <c r="B74" s="5"/>
      <c r="C74" s="5"/>
      <c r="D74" s="5"/>
      <c r="E74" s="5"/>
      <c r="F74" s="5"/>
      <c r="G74" s="5"/>
      <c r="H74" s="5"/>
      <c r="I74" s="5"/>
      <c r="J74" s="5"/>
      <c r="K74" s="5"/>
      <c r="L74" s="5"/>
      <c r="M74" s="5"/>
      <c r="N74" s="5"/>
      <c r="O74" s="5"/>
      <c r="P74" s="5"/>
      <c r="Q74" s="5"/>
    </row>
    <row r="75" spans="2:17" ht="14.9" hidden="1" customHeight="1" x14ac:dyDescent="0.35">
      <c r="B75" s="5"/>
      <c r="C75" s="5"/>
      <c r="D75" s="5"/>
      <c r="E75" s="5"/>
      <c r="F75" s="5"/>
      <c r="G75" s="5"/>
      <c r="H75" s="5"/>
      <c r="I75" s="5"/>
      <c r="J75" s="5"/>
      <c r="K75" s="5"/>
      <c r="L75" s="5"/>
      <c r="M75" s="5"/>
      <c r="N75" s="5"/>
      <c r="O75" s="5"/>
      <c r="P75" s="5"/>
      <c r="Q75" s="5"/>
    </row>
    <row r="76" spans="2:17" ht="14.9" hidden="1" customHeight="1" x14ac:dyDescent="0.35">
      <c r="B76" s="5"/>
      <c r="C76" s="5"/>
      <c r="D76" s="5"/>
      <c r="E76" s="5"/>
      <c r="F76" s="5"/>
      <c r="G76" s="5"/>
      <c r="H76" s="5"/>
      <c r="I76" s="5"/>
      <c r="J76" s="5"/>
      <c r="K76" s="5"/>
      <c r="L76" s="5"/>
      <c r="M76" s="5"/>
      <c r="N76" s="5"/>
      <c r="O76" s="5"/>
      <c r="P76" s="5"/>
      <c r="Q76" s="5"/>
    </row>
    <row r="77" spans="2:17" ht="14.9" hidden="1" customHeight="1" x14ac:dyDescent="0.35">
      <c r="B77" s="5"/>
      <c r="C77" s="5"/>
      <c r="D77" s="5"/>
      <c r="E77" s="5"/>
      <c r="F77" s="5"/>
      <c r="G77" s="5"/>
      <c r="H77" s="5"/>
      <c r="I77" s="5"/>
      <c r="J77" s="5"/>
      <c r="K77" s="5"/>
      <c r="L77" s="5"/>
      <c r="M77" s="5"/>
      <c r="N77" s="5"/>
      <c r="O77" s="5"/>
      <c r="P77" s="5"/>
      <c r="Q77" s="5"/>
    </row>
    <row r="78" spans="2:17" ht="14.9" hidden="1" customHeight="1" x14ac:dyDescent="0.35">
      <c r="B78" s="5"/>
      <c r="C78" s="5"/>
      <c r="D78" s="5"/>
      <c r="E78" s="5"/>
      <c r="F78" s="5"/>
      <c r="G78" s="5"/>
      <c r="H78" s="5"/>
      <c r="I78" s="5"/>
      <c r="J78" s="5"/>
      <c r="K78" s="5"/>
      <c r="L78" s="5"/>
      <c r="M78" s="5"/>
      <c r="N78" s="5"/>
      <c r="O78" s="5"/>
      <c r="P78" s="5"/>
      <c r="Q78" s="5"/>
    </row>
    <row r="79" spans="2:17" ht="14.9" hidden="1" customHeight="1" x14ac:dyDescent="0.35">
      <c r="B79" s="5"/>
      <c r="C79" s="5"/>
      <c r="D79" s="5"/>
      <c r="E79" s="5"/>
      <c r="F79" s="5"/>
      <c r="G79" s="5"/>
      <c r="H79" s="5"/>
      <c r="I79" s="5"/>
      <c r="J79" s="5"/>
      <c r="K79" s="5"/>
      <c r="L79" s="5"/>
      <c r="M79" s="5"/>
      <c r="N79" s="5"/>
      <c r="O79" s="5"/>
      <c r="P79" s="5"/>
      <c r="Q79" s="5"/>
    </row>
    <row r="80" spans="2:17" ht="14.9" hidden="1" customHeight="1" x14ac:dyDescent="0.35">
      <c r="B80" s="5"/>
      <c r="C80" s="5"/>
      <c r="D80" s="5"/>
      <c r="E80" s="5"/>
      <c r="F80" s="5"/>
      <c r="G80" s="5"/>
      <c r="H80" s="5"/>
      <c r="I80" s="5"/>
      <c r="J80" s="5"/>
      <c r="K80" s="5"/>
      <c r="L80" s="5"/>
      <c r="M80" s="5"/>
      <c r="N80" s="5"/>
      <c r="O80" s="5"/>
      <c r="P80" s="5"/>
      <c r="Q80" s="5"/>
    </row>
    <row r="81" spans="2:17" ht="14.9" hidden="1" customHeight="1" x14ac:dyDescent="0.35">
      <c r="B81" s="5"/>
      <c r="C81" s="5"/>
      <c r="D81" s="5"/>
      <c r="E81" s="5"/>
      <c r="F81" s="5"/>
      <c r="G81" s="5"/>
      <c r="H81" s="5"/>
      <c r="I81" s="5"/>
      <c r="J81" s="5"/>
      <c r="K81" s="5"/>
      <c r="L81" s="5"/>
      <c r="M81" s="5"/>
      <c r="N81" s="5"/>
      <c r="O81" s="5"/>
      <c r="P81" s="5"/>
      <c r="Q81" s="5"/>
    </row>
    <row r="82" spans="2:17" ht="14.9" hidden="1" customHeight="1" x14ac:dyDescent="0.35">
      <c r="B82" s="5"/>
      <c r="C82" s="5"/>
      <c r="D82" s="5"/>
      <c r="E82" s="5"/>
      <c r="F82" s="5"/>
      <c r="G82" s="5"/>
      <c r="H82" s="5"/>
      <c r="I82" s="5"/>
      <c r="J82" s="5"/>
      <c r="K82" s="5"/>
      <c r="L82" s="5"/>
      <c r="M82" s="5"/>
      <c r="N82" s="5"/>
      <c r="O82" s="5"/>
      <c r="P82" s="5"/>
      <c r="Q82" s="5"/>
    </row>
    <row r="83" spans="2:17" ht="14.9" hidden="1" customHeight="1" x14ac:dyDescent="0.35">
      <c r="B83" s="5"/>
      <c r="C83" s="5"/>
      <c r="D83" s="5"/>
      <c r="E83" s="5"/>
      <c r="F83" s="5"/>
      <c r="G83" s="5"/>
      <c r="H83" s="5"/>
      <c r="I83" s="5"/>
      <c r="J83" s="5"/>
      <c r="K83" s="5"/>
      <c r="L83" s="5"/>
      <c r="M83" s="5"/>
      <c r="N83" s="5"/>
      <c r="O83" s="5"/>
      <c r="P83" s="5"/>
      <c r="Q83" s="5"/>
    </row>
    <row r="84" spans="2:17" ht="14.9" hidden="1" customHeight="1" x14ac:dyDescent="0.35">
      <c r="B84" s="5"/>
      <c r="C84" s="5"/>
      <c r="D84" s="5"/>
      <c r="E84" s="5"/>
      <c r="F84" s="5"/>
      <c r="G84" s="5"/>
      <c r="H84" s="5"/>
      <c r="I84" s="5"/>
      <c r="J84" s="5"/>
      <c r="K84" s="5"/>
      <c r="L84" s="5"/>
      <c r="M84" s="5"/>
      <c r="N84" s="5"/>
      <c r="O84" s="5"/>
      <c r="P84" s="5"/>
      <c r="Q84" s="5"/>
    </row>
    <row r="85" spans="2:17" ht="14.9" hidden="1" customHeight="1" x14ac:dyDescent="0.35">
      <c r="B85" s="5"/>
      <c r="C85" s="5"/>
      <c r="D85" s="5"/>
      <c r="E85" s="5"/>
      <c r="F85" s="5"/>
      <c r="G85" s="5"/>
      <c r="H85" s="5"/>
      <c r="I85" s="5"/>
      <c r="J85" s="5"/>
      <c r="K85" s="5"/>
      <c r="L85" s="5"/>
      <c r="M85" s="5"/>
      <c r="N85" s="5"/>
      <c r="O85" s="5"/>
      <c r="P85" s="5"/>
      <c r="Q85" s="5"/>
    </row>
    <row r="86" spans="2:17" ht="14.9" hidden="1" customHeight="1" x14ac:dyDescent="0.35">
      <c r="B86" s="5"/>
      <c r="C86" s="5"/>
      <c r="D86" s="5"/>
      <c r="E86" s="5"/>
      <c r="F86" s="5"/>
      <c r="G86" s="5"/>
      <c r="H86" s="5"/>
      <c r="I86" s="5"/>
      <c r="J86" s="5"/>
      <c r="K86" s="5"/>
      <c r="L86" s="5"/>
      <c r="M86" s="5"/>
      <c r="N86" s="5"/>
      <c r="O86" s="5"/>
      <c r="P86" s="5"/>
      <c r="Q86" s="5"/>
    </row>
    <row r="87" spans="2:17" ht="14.9" hidden="1" customHeight="1" x14ac:dyDescent="0.35">
      <c r="B87" s="5"/>
      <c r="C87" s="5"/>
      <c r="D87" s="5"/>
      <c r="E87" s="5"/>
      <c r="F87" s="5"/>
      <c r="G87" s="5"/>
      <c r="H87" s="5"/>
      <c r="I87" s="5"/>
      <c r="J87" s="5"/>
      <c r="K87" s="5"/>
      <c r="L87" s="5"/>
      <c r="M87" s="5"/>
      <c r="N87" s="5"/>
      <c r="O87" s="5"/>
      <c r="P87" s="5"/>
      <c r="Q87" s="5"/>
    </row>
    <row r="88" spans="2:17" ht="14.9" hidden="1" customHeight="1" x14ac:dyDescent="0.35">
      <c r="B88" s="5"/>
      <c r="C88" s="5"/>
      <c r="D88" s="5"/>
      <c r="E88" s="5"/>
      <c r="F88" s="5"/>
      <c r="G88" s="5"/>
      <c r="H88" s="5"/>
      <c r="I88" s="5"/>
      <c r="J88" s="5"/>
      <c r="K88" s="5"/>
      <c r="L88" s="5"/>
      <c r="M88" s="5"/>
      <c r="N88" s="5"/>
      <c r="O88" s="5"/>
      <c r="P88" s="5"/>
      <c r="Q88" s="5"/>
    </row>
    <row r="89" spans="2:17" ht="14.9" hidden="1" customHeight="1" x14ac:dyDescent="0.35">
      <c r="B89" s="5"/>
      <c r="C89" s="5"/>
      <c r="D89" s="5"/>
      <c r="E89" s="5"/>
      <c r="F89" s="5"/>
      <c r="G89" s="5"/>
      <c r="H89" s="5"/>
      <c r="I89" s="5"/>
      <c r="J89" s="5"/>
      <c r="K89" s="5"/>
      <c r="L89" s="5"/>
      <c r="M89" s="5"/>
      <c r="N89" s="5"/>
      <c r="O89" s="5"/>
      <c r="P89" s="5"/>
      <c r="Q89" s="5"/>
    </row>
    <row r="90" spans="2:17" ht="14.9" hidden="1" customHeight="1" x14ac:dyDescent="0.35">
      <c r="B90" s="5"/>
      <c r="C90" s="5"/>
      <c r="D90" s="5"/>
      <c r="E90" s="5"/>
      <c r="F90" s="5"/>
      <c r="G90" s="5"/>
      <c r="H90" s="5"/>
      <c r="I90" s="5"/>
      <c r="J90" s="5"/>
      <c r="K90" s="5"/>
      <c r="L90" s="5"/>
      <c r="M90" s="5"/>
      <c r="N90" s="5"/>
      <c r="O90" s="5"/>
      <c r="P90" s="5"/>
      <c r="Q90" s="5"/>
    </row>
    <row r="91" spans="2:17" ht="14.9" hidden="1" customHeight="1" x14ac:dyDescent="0.35">
      <c r="B91" s="5"/>
      <c r="C91" s="5"/>
      <c r="D91" s="5"/>
      <c r="E91" s="5"/>
      <c r="F91" s="5"/>
      <c r="G91" s="5"/>
      <c r="H91" s="5"/>
      <c r="I91" s="5"/>
      <c r="J91" s="5"/>
      <c r="K91" s="5"/>
      <c r="L91" s="5"/>
      <c r="M91" s="5"/>
      <c r="N91" s="5"/>
      <c r="O91" s="5"/>
      <c r="P91" s="5"/>
      <c r="Q91" s="5"/>
    </row>
    <row r="92" spans="2:17" ht="14.9" hidden="1" customHeight="1" x14ac:dyDescent="0.35">
      <c r="B92" s="5"/>
      <c r="C92" s="5"/>
      <c r="D92" s="5"/>
      <c r="E92" s="5"/>
      <c r="F92" s="5"/>
      <c r="G92" s="5"/>
      <c r="H92" s="5"/>
      <c r="I92" s="5"/>
      <c r="J92" s="5"/>
      <c r="K92" s="5"/>
      <c r="L92" s="5"/>
      <c r="M92" s="5"/>
      <c r="N92" s="5"/>
      <c r="O92" s="5"/>
      <c r="P92" s="5"/>
      <c r="Q92" s="5"/>
    </row>
    <row r="93" spans="2:17" ht="14.9" hidden="1" customHeight="1" x14ac:dyDescent="0.35">
      <c r="B93" s="5"/>
      <c r="C93" s="5"/>
      <c r="D93" s="5"/>
      <c r="E93" s="5"/>
      <c r="F93" s="5"/>
      <c r="G93" s="5"/>
      <c r="H93" s="5"/>
      <c r="I93" s="5"/>
      <c r="J93" s="5"/>
      <c r="K93" s="5"/>
      <c r="L93" s="5"/>
      <c r="M93" s="5"/>
      <c r="N93" s="5"/>
      <c r="O93" s="5"/>
      <c r="P93" s="5"/>
      <c r="Q93" s="5"/>
    </row>
    <row r="94" spans="2:17" ht="14.9" hidden="1" customHeight="1" x14ac:dyDescent="0.35">
      <c r="B94" s="5"/>
      <c r="C94" s="5"/>
      <c r="D94" s="5"/>
      <c r="E94" s="5"/>
      <c r="F94" s="5"/>
      <c r="G94" s="5"/>
      <c r="H94" s="5"/>
      <c r="I94" s="5"/>
      <c r="J94" s="5"/>
      <c r="K94" s="5"/>
      <c r="L94" s="5"/>
      <c r="M94" s="5"/>
      <c r="N94" s="5"/>
      <c r="O94" s="5"/>
      <c r="P94" s="5"/>
      <c r="Q94" s="5"/>
    </row>
    <row r="95" spans="2:17" ht="14.9" hidden="1" customHeight="1" x14ac:dyDescent="0.35">
      <c r="B95" s="5"/>
      <c r="C95" s="5"/>
      <c r="D95" s="5"/>
      <c r="E95" s="5"/>
      <c r="F95" s="5"/>
      <c r="G95" s="5"/>
      <c r="H95" s="5"/>
      <c r="I95" s="5"/>
      <c r="J95" s="5"/>
      <c r="K95" s="5"/>
      <c r="L95" s="5"/>
      <c r="M95" s="5"/>
      <c r="N95" s="5"/>
      <c r="O95" s="5"/>
      <c r="P95" s="5"/>
      <c r="Q95" s="5"/>
    </row>
    <row r="96" spans="2:17" ht="14.9" hidden="1" customHeight="1" x14ac:dyDescent="0.35">
      <c r="B96" s="5"/>
      <c r="C96" s="5"/>
      <c r="D96" s="5"/>
      <c r="E96" s="5"/>
      <c r="F96" s="5"/>
      <c r="G96" s="5"/>
      <c r="H96" s="5"/>
      <c r="I96" s="5"/>
      <c r="J96" s="5"/>
      <c r="K96" s="5"/>
      <c r="L96" s="5"/>
      <c r="M96" s="5"/>
      <c r="N96" s="5"/>
      <c r="O96" s="5"/>
      <c r="P96" s="5"/>
      <c r="Q96" s="5"/>
    </row>
    <row r="97" spans="2:17" ht="14.9" hidden="1" customHeight="1" x14ac:dyDescent="0.35">
      <c r="B97" s="5"/>
      <c r="C97" s="5"/>
      <c r="D97" s="5"/>
      <c r="E97" s="5"/>
      <c r="F97" s="5"/>
      <c r="G97" s="5"/>
      <c r="H97" s="5"/>
      <c r="I97" s="5"/>
      <c r="J97" s="5"/>
      <c r="K97" s="5"/>
      <c r="L97" s="5"/>
      <c r="M97" s="5"/>
      <c r="N97" s="5"/>
      <c r="O97" s="5"/>
      <c r="P97" s="5"/>
      <c r="Q97" s="5"/>
    </row>
    <row r="98" spans="2:17" ht="14.9" hidden="1" customHeight="1" x14ac:dyDescent="0.35">
      <c r="B98" s="5"/>
      <c r="C98" s="5"/>
      <c r="D98" s="5"/>
      <c r="E98" s="5"/>
      <c r="F98" s="5"/>
      <c r="G98" s="5"/>
      <c r="H98" s="5"/>
      <c r="I98" s="5"/>
      <c r="J98" s="5"/>
      <c r="K98" s="5"/>
      <c r="L98" s="5"/>
      <c r="M98" s="5"/>
      <c r="N98" s="5"/>
      <c r="O98" s="5"/>
      <c r="P98" s="5"/>
      <c r="Q98" s="5"/>
    </row>
    <row r="99" spans="2:17" ht="14.9" hidden="1" customHeight="1" x14ac:dyDescent="0.35">
      <c r="B99" s="5"/>
      <c r="C99" s="5"/>
      <c r="D99" s="5"/>
      <c r="E99" s="5"/>
      <c r="F99" s="5"/>
      <c r="G99" s="5"/>
      <c r="H99" s="5"/>
      <c r="I99" s="5"/>
      <c r="J99" s="5"/>
      <c r="K99" s="5"/>
      <c r="L99" s="5"/>
      <c r="M99" s="5"/>
      <c r="N99" s="5"/>
      <c r="O99" s="5"/>
      <c r="P99" s="5"/>
      <c r="Q99" s="5"/>
    </row>
    <row r="100" spans="2:17" ht="14.9" hidden="1" customHeight="1" x14ac:dyDescent="0.35">
      <c r="B100" s="5"/>
      <c r="C100" s="5"/>
      <c r="D100" s="5"/>
      <c r="E100" s="5"/>
      <c r="F100" s="5"/>
      <c r="G100" s="5"/>
      <c r="H100" s="5"/>
      <c r="I100" s="5"/>
      <c r="J100" s="5"/>
      <c r="K100" s="5"/>
      <c r="L100" s="5"/>
      <c r="M100" s="5"/>
      <c r="N100" s="5"/>
      <c r="O100" s="5"/>
      <c r="P100" s="5"/>
      <c r="Q100" s="5"/>
    </row>
    <row r="101" spans="2:17" ht="14.9" hidden="1" customHeight="1" x14ac:dyDescent="0.35">
      <c r="B101" s="5"/>
      <c r="C101" s="5"/>
      <c r="D101" s="5"/>
      <c r="E101" s="5"/>
      <c r="F101" s="5"/>
      <c r="G101" s="5"/>
      <c r="H101" s="5"/>
      <c r="I101" s="5"/>
      <c r="J101" s="5"/>
      <c r="K101" s="5"/>
      <c r="L101" s="5"/>
      <c r="M101" s="5"/>
      <c r="N101" s="5"/>
      <c r="O101" s="5"/>
      <c r="P101" s="5"/>
      <c r="Q101" s="5"/>
    </row>
    <row r="102" spans="2:17" ht="14.9" hidden="1" customHeight="1" x14ac:dyDescent="0.35">
      <c r="B102" s="5"/>
      <c r="C102" s="5"/>
      <c r="D102" s="5"/>
      <c r="E102" s="5"/>
      <c r="F102" s="5"/>
      <c r="G102" s="5"/>
      <c r="H102" s="5"/>
      <c r="I102" s="5"/>
      <c r="J102" s="5"/>
      <c r="K102" s="5"/>
      <c r="L102" s="5"/>
      <c r="M102" s="5"/>
      <c r="N102" s="5"/>
      <c r="O102" s="5"/>
      <c r="P102" s="5"/>
      <c r="Q102" s="5"/>
    </row>
    <row r="103" spans="2:17" ht="14.9" hidden="1" customHeight="1" x14ac:dyDescent="0.35">
      <c r="B103" s="5"/>
      <c r="C103" s="5"/>
      <c r="D103" s="5"/>
      <c r="E103" s="5"/>
      <c r="F103" s="5"/>
      <c r="G103" s="5"/>
      <c r="H103" s="5"/>
      <c r="I103" s="5"/>
      <c r="J103" s="5"/>
      <c r="K103" s="5"/>
      <c r="L103" s="5"/>
      <c r="M103" s="5"/>
      <c r="N103" s="5"/>
      <c r="O103" s="5"/>
      <c r="P103" s="5"/>
      <c r="Q103" s="5"/>
    </row>
    <row r="104" spans="2:17" ht="14.9" hidden="1" customHeight="1" x14ac:dyDescent="0.35">
      <c r="B104" s="5"/>
      <c r="C104" s="5"/>
      <c r="D104" s="5"/>
      <c r="E104" s="5"/>
      <c r="F104" s="5"/>
      <c r="G104" s="5"/>
      <c r="H104" s="5"/>
      <c r="I104" s="5"/>
      <c r="J104" s="5"/>
      <c r="K104" s="5"/>
      <c r="L104" s="5"/>
      <c r="M104" s="5"/>
      <c r="N104" s="5"/>
      <c r="O104" s="5"/>
      <c r="P104" s="5"/>
      <c r="Q104" s="5"/>
    </row>
    <row r="105" spans="2:17" ht="14.9" hidden="1" customHeight="1" x14ac:dyDescent="0.35">
      <c r="B105" s="5"/>
      <c r="C105" s="5"/>
      <c r="D105" s="5"/>
      <c r="E105" s="5"/>
      <c r="F105" s="5"/>
      <c r="G105" s="5"/>
      <c r="H105" s="5"/>
      <c r="I105" s="5"/>
      <c r="J105" s="5"/>
      <c r="K105" s="5"/>
      <c r="L105" s="5"/>
      <c r="M105" s="5"/>
      <c r="N105" s="5"/>
      <c r="O105" s="5"/>
      <c r="P105" s="5"/>
      <c r="Q105" s="5"/>
    </row>
    <row r="106" spans="2:17" ht="14.9" hidden="1" customHeight="1" x14ac:dyDescent="0.35">
      <c r="B106" s="5"/>
      <c r="C106" s="5"/>
      <c r="D106" s="5"/>
      <c r="E106" s="5"/>
      <c r="F106" s="5"/>
      <c r="G106" s="5"/>
      <c r="H106" s="5"/>
      <c r="I106" s="5"/>
      <c r="J106" s="5"/>
      <c r="K106" s="5"/>
      <c r="L106" s="5"/>
      <c r="M106" s="5"/>
      <c r="N106" s="5"/>
      <c r="O106" s="5"/>
      <c r="P106" s="5"/>
      <c r="Q106" s="5"/>
    </row>
    <row r="107" spans="2:17" ht="14.9" hidden="1" customHeight="1" x14ac:dyDescent="0.35">
      <c r="B107" s="5"/>
      <c r="C107" s="5"/>
      <c r="D107" s="5"/>
      <c r="E107" s="5"/>
      <c r="F107" s="5"/>
      <c r="G107" s="5"/>
      <c r="H107" s="5"/>
      <c r="I107" s="5"/>
      <c r="J107" s="5"/>
      <c r="K107" s="5"/>
      <c r="L107" s="5"/>
      <c r="M107" s="5"/>
      <c r="N107" s="5"/>
      <c r="O107" s="5"/>
      <c r="P107" s="5"/>
      <c r="Q107" s="5"/>
    </row>
    <row r="108" spans="2:17" ht="14.9" hidden="1" customHeight="1" x14ac:dyDescent="0.35">
      <c r="B108" s="5"/>
      <c r="C108" s="5"/>
      <c r="D108" s="5"/>
      <c r="E108" s="5"/>
      <c r="F108" s="5"/>
      <c r="G108" s="5"/>
      <c r="H108" s="5"/>
      <c r="I108" s="5"/>
      <c r="J108" s="5"/>
      <c r="K108" s="5"/>
      <c r="L108" s="5"/>
      <c r="M108" s="5"/>
      <c r="N108" s="5"/>
      <c r="O108" s="5"/>
      <c r="P108" s="5"/>
      <c r="Q108" s="5"/>
    </row>
    <row r="109" spans="2:17" ht="14.9" hidden="1" customHeight="1" x14ac:dyDescent="0.35">
      <c r="B109" s="5"/>
      <c r="C109" s="5"/>
      <c r="D109" s="5"/>
      <c r="E109" s="5"/>
      <c r="F109" s="5"/>
      <c r="G109" s="5"/>
      <c r="H109" s="5"/>
      <c r="I109" s="5"/>
      <c r="J109" s="5"/>
      <c r="K109" s="5"/>
      <c r="L109" s="5"/>
      <c r="M109" s="5"/>
      <c r="N109" s="5"/>
      <c r="O109" s="5"/>
      <c r="P109" s="5"/>
      <c r="Q109" s="5"/>
    </row>
    <row r="110" spans="2:17" ht="14.9" hidden="1" customHeight="1" x14ac:dyDescent="0.35">
      <c r="B110" s="5"/>
      <c r="C110" s="5"/>
      <c r="D110" s="5"/>
      <c r="E110" s="5"/>
      <c r="F110" s="5"/>
      <c r="G110" s="5"/>
      <c r="H110" s="5"/>
      <c r="I110" s="5"/>
      <c r="J110" s="5"/>
      <c r="K110" s="5"/>
      <c r="L110" s="5"/>
      <c r="M110" s="5"/>
      <c r="N110" s="5"/>
      <c r="O110" s="5"/>
      <c r="P110" s="5"/>
      <c r="Q110" s="5"/>
    </row>
    <row r="111" spans="2:17" ht="14.9" hidden="1" customHeight="1" x14ac:dyDescent="0.35">
      <c r="B111" s="5"/>
      <c r="C111" s="5"/>
      <c r="D111" s="5"/>
      <c r="E111" s="5"/>
      <c r="F111" s="5"/>
      <c r="G111" s="5"/>
      <c r="H111" s="5"/>
      <c r="I111" s="5"/>
      <c r="J111" s="5"/>
      <c r="K111" s="5"/>
      <c r="L111" s="5"/>
      <c r="M111" s="5"/>
      <c r="N111" s="5"/>
      <c r="O111" s="5"/>
      <c r="P111" s="5"/>
      <c r="Q111" s="5"/>
    </row>
    <row r="112" spans="2:17" ht="14.9" hidden="1" customHeight="1" x14ac:dyDescent="0.35">
      <c r="B112" s="5"/>
      <c r="C112" s="5"/>
      <c r="D112" s="5"/>
      <c r="E112" s="5"/>
      <c r="F112" s="5"/>
      <c r="G112" s="5"/>
      <c r="H112" s="5"/>
      <c r="I112" s="5"/>
      <c r="J112" s="5"/>
      <c r="K112" s="5"/>
      <c r="L112" s="5"/>
      <c r="M112" s="5"/>
      <c r="N112" s="5"/>
      <c r="O112" s="5"/>
      <c r="P112" s="5"/>
      <c r="Q112" s="5"/>
    </row>
    <row r="113" spans="2:17" ht="14.9" hidden="1" customHeight="1" x14ac:dyDescent="0.35">
      <c r="B113" s="5"/>
      <c r="C113" s="5"/>
      <c r="D113" s="5"/>
      <c r="E113" s="5"/>
      <c r="F113" s="5"/>
      <c r="G113" s="5"/>
      <c r="H113" s="5"/>
      <c r="I113" s="5"/>
      <c r="J113" s="5"/>
      <c r="K113" s="5"/>
      <c r="L113" s="5"/>
      <c r="M113" s="5"/>
      <c r="N113" s="5"/>
      <c r="O113" s="5"/>
      <c r="P113" s="5"/>
      <c r="Q113" s="5"/>
    </row>
    <row r="114" spans="2:17" ht="14.9" hidden="1" customHeight="1" x14ac:dyDescent="0.35">
      <c r="B114" s="5"/>
      <c r="C114" s="5"/>
      <c r="D114" s="5"/>
      <c r="E114" s="5"/>
      <c r="F114" s="5"/>
      <c r="G114" s="5"/>
      <c r="H114" s="5"/>
      <c r="I114" s="5"/>
      <c r="J114" s="5"/>
      <c r="K114" s="5"/>
      <c r="L114" s="5"/>
      <c r="M114" s="5"/>
      <c r="N114" s="5"/>
      <c r="O114" s="5"/>
      <c r="P114" s="5"/>
      <c r="Q114" s="5"/>
    </row>
    <row r="115" spans="2:17" ht="14.9" hidden="1" customHeight="1" x14ac:dyDescent="0.35">
      <c r="B115" s="5"/>
      <c r="C115" s="5"/>
      <c r="D115" s="5"/>
      <c r="E115" s="5"/>
      <c r="F115" s="5"/>
      <c r="G115" s="5"/>
      <c r="H115" s="5"/>
      <c r="I115" s="5"/>
      <c r="J115" s="5"/>
      <c r="K115" s="5"/>
      <c r="L115" s="5"/>
      <c r="M115" s="5"/>
      <c r="N115" s="5"/>
      <c r="O115" s="5"/>
      <c r="P115" s="5"/>
      <c r="Q115" s="5"/>
    </row>
    <row r="116" spans="2:17" ht="14.9" hidden="1" customHeight="1" x14ac:dyDescent="0.35">
      <c r="B116" s="5"/>
      <c r="C116" s="5"/>
      <c r="D116" s="5"/>
      <c r="E116" s="5"/>
      <c r="F116" s="5"/>
      <c r="G116" s="5"/>
      <c r="H116" s="5"/>
      <c r="I116" s="5"/>
      <c r="J116" s="5"/>
      <c r="K116" s="5"/>
      <c r="L116" s="5"/>
      <c r="M116" s="5"/>
      <c r="N116" s="5"/>
      <c r="O116" s="5"/>
      <c r="P116" s="5"/>
      <c r="Q116" s="5"/>
    </row>
    <row r="117" spans="2:17" ht="14.9" hidden="1" customHeight="1" x14ac:dyDescent="0.35">
      <c r="B117" s="5"/>
      <c r="C117" s="5"/>
      <c r="D117" s="5"/>
      <c r="E117" s="5"/>
      <c r="F117" s="5"/>
      <c r="G117" s="5"/>
      <c r="H117" s="5"/>
      <c r="I117" s="5"/>
      <c r="J117" s="5"/>
      <c r="K117" s="5"/>
      <c r="L117" s="5"/>
      <c r="M117" s="5"/>
      <c r="N117" s="5"/>
      <c r="O117" s="5"/>
      <c r="P117" s="5"/>
      <c r="Q117" s="5"/>
    </row>
    <row r="118" spans="2:17" ht="14.9" hidden="1" customHeight="1" x14ac:dyDescent="0.35">
      <c r="B118" s="5"/>
      <c r="C118" s="5"/>
      <c r="D118" s="5"/>
      <c r="E118" s="5"/>
      <c r="F118" s="5"/>
      <c r="G118" s="5"/>
      <c r="H118" s="5"/>
      <c r="I118" s="5"/>
      <c r="J118" s="5"/>
      <c r="K118" s="5"/>
      <c r="L118" s="5"/>
      <c r="M118" s="5"/>
      <c r="N118" s="5"/>
      <c r="O118" s="5"/>
      <c r="P118" s="5"/>
      <c r="Q118" s="5"/>
    </row>
    <row r="119" spans="2:17" ht="14.9" hidden="1" customHeight="1" x14ac:dyDescent="0.35">
      <c r="B119" s="5"/>
      <c r="C119" s="5"/>
      <c r="D119" s="5"/>
      <c r="E119" s="5"/>
      <c r="F119" s="5"/>
      <c r="G119" s="5"/>
      <c r="H119" s="5"/>
      <c r="I119" s="5"/>
      <c r="J119" s="5"/>
      <c r="K119" s="5"/>
      <c r="L119" s="5"/>
      <c r="M119" s="5"/>
      <c r="N119" s="5"/>
      <c r="O119" s="5"/>
      <c r="P119" s="5"/>
      <c r="Q119" s="5"/>
    </row>
    <row r="120" spans="2:17" ht="14.9" hidden="1" customHeight="1" x14ac:dyDescent="0.35">
      <c r="B120" s="5"/>
      <c r="C120" s="5"/>
      <c r="D120" s="5"/>
      <c r="E120" s="5"/>
      <c r="F120" s="5"/>
      <c r="G120" s="5"/>
      <c r="H120" s="5"/>
      <c r="I120" s="5"/>
      <c r="J120" s="5"/>
      <c r="K120" s="5"/>
      <c r="L120" s="5"/>
      <c r="M120" s="5"/>
      <c r="N120" s="5"/>
      <c r="O120" s="5"/>
      <c r="P120" s="5"/>
      <c r="Q120" s="5"/>
    </row>
    <row r="121" spans="2:17" ht="14.9" hidden="1" customHeight="1" x14ac:dyDescent="0.35">
      <c r="B121" s="5"/>
      <c r="C121" s="5"/>
      <c r="D121" s="5"/>
      <c r="E121" s="5"/>
      <c r="F121" s="5"/>
      <c r="G121" s="5"/>
      <c r="H121" s="5"/>
      <c r="I121" s="5"/>
      <c r="J121" s="5"/>
      <c r="K121" s="5"/>
      <c r="L121" s="5"/>
      <c r="M121" s="5"/>
      <c r="N121" s="5"/>
      <c r="O121" s="5"/>
      <c r="P121" s="5"/>
      <c r="Q121" s="5"/>
    </row>
    <row r="122" spans="2:17" ht="14.9" hidden="1" customHeight="1" x14ac:dyDescent="0.35">
      <c r="B122" s="5"/>
      <c r="C122" s="5"/>
      <c r="D122" s="5"/>
      <c r="E122" s="5"/>
      <c r="F122" s="5"/>
      <c r="G122" s="5"/>
      <c r="H122" s="5"/>
      <c r="I122" s="5"/>
      <c r="J122" s="5"/>
      <c r="K122" s="5"/>
      <c r="L122" s="5"/>
      <c r="M122" s="5"/>
      <c r="N122" s="5"/>
      <c r="O122" s="5"/>
      <c r="P122" s="5"/>
      <c r="Q122" s="5"/>
    </row>
    <row r="123" spans="2:17" ht="14.9" hidden="1" customHeight="1" x14ac:dyDescent="0.35">
      <c r="B123" s="5"/>
      <c r="C123" s="5"/>
      <c r="D123" s="5"/>
      <c r="E123" s="5"/>
      <c r="F123" s="5"/>
      <c r="G123" s="5"/>
      <c r="H123" s="5"/>
      <c r="I123" s="5"/>
      <c r="J123" s="5"/>
      <c r="K123" s="5"/>
      <c r="L123" s="5"/>
      <c r="M123" s="5"/>
      <c r="N123" s="5"/>
      <c r="O123" s="5"/>
      <c r="P123" s="5"/>
      <c r="Q123" s="5"/>
    </row>
    <row r="124" spans="2:17" ht="14.9" hidden="1" customHeight="1" x14ac:dyDescent="0.35">
      <c r="B124" s="5"/>
      <c r="C124" s="5"/>
      <c r="D124" s="5"/>
      <c r="E124" s="5"/>
      <c r="F124" s="5"/>
      <c r="G124" s="5"/>
      <c r="H124" s="5"/>
      <c r="I124" s="5"/>
      <c r="J124" s="5"/>
      <c r="K124" s="5"/>
      <c r="L124" s="5"/>
      <c r="M124" s="5"/>
      <c r="N124" s="5"/>
      <c r="O124" s="5"/>
      <c r="P124" s="5"/>
      <c r="Q124" s="5"/>
    </row>
    <row r="125" spans="2:17" ht="14.9" hidden="1" customHeight="1" x14ac:dyDescent="0.35">
      <c r="B125" s="5"/>
      <c r="C125" s="5"/>
      <c r="D125" s="5"/>
      <c r="E125" s="5"/>
      <c r="F125" s="5"/>
      <c r="G125" s="5"/>
      <c r="H125" s="5"/>
      <c r="I125" s="5"/>
      <c r="J125" s="5"/>
      <c r="K125" s="5"/>
      <c r="L125" s="5"/>
      <c r="M125" s="5"/>
      <c r="N125" s="5"/>
      <c r="O125" s="5"/>
      <c r="P125" s="5"/>
      <c r="Q125" s="5"/>
    </row>
    <row r="126" spans="2:17" ht="14.9" hidden="1" customHeight="1" x14ac:dyDescent="0.35">
      <c r="B126" s="5"/>
      <c r="C126" s="5"/>
      <c r="D126" s="5"/>
      <c r="E126" s="5"/>
      <c r="F126" s="5"/>
      <c r="G126" s="5"/>
      <c r="H126" s="5"/>
      <c r="I126" s="5"/>
      <c r="J126" s="5"/>
      <c r="K126" s="5"/>
      <c r="L126" s="5"/>
      <c r="M126" s="5"/>
      <c r="N126" s="5"/>
      <c r="O126" s="5"/>
      <c r="P126" s="5"/>
      <c r="Q126" s="5"/>
    </row>
    <row r="127" spans="2:17" ht="14.9" hidden="1" customHeight="1" x14ac:dyDescent="0.35">
      <c r="B127" s="5"/>
      <c r="C127" s="5"/>
      <c r="D127" s="5"/>
      <c r="E127" s="5"/>
      <c r="F127" s="5"/>
      <c r="G127" s="5"/>
      <c r="H127" s="5"/>
      <c r="I127" s="5"/>
      <c r="J127" s="5"/>
      <c r="K127" s="5"/>
      <c r="L127" s="5"/>
      <c r="M127" s="5"/>
      <c r="N127" s="5"/>
      <c r="O127" s="5"/>
      <c r="P127" s="5"/>
      <c r="Q127" s="5"/>
    </row>
    <row r="128" spans="2:17" ht="14.9" hidden="1" customHeight="1" x14ac:dyDescent="0.35">
      <c r="B128" s="5"/>
      <c r="C128" s="5"/>
      <c r="D128" s="5"/>
      <c r="E128" s="5"/>
      <c r="F128" s="5"/>
      <c r="G128" s="5"/>
      <c r="H128" s="5"/>
      <c r="I128" s="5"/>
      <c r="J128" s="5"/>
      <c r="K128" s="5"/>
      <c r="L128" s="5"/>
      <c r="M128" s="5"/>
      <c r="N128" s="5"/>
      <c r="O128" s="5"/>
      <c r="P128" s="5"/>
      <c r="Q128" s="5"/>
    </row>
    <row r="129" spans="2:17" ht="14.9" hidden="1" customHeight="1" x14ac:dyDescent="0.35">
      <c r="B129" s="5"/>
      <c r="C129" s="5"/>
      <c r="D129" s="5"/>
      <c r="E129" s="5"/>
      <c r="F129" s="5"/>
      <c r="G129" s="5"/>
      <c r="H129" s="5"/>
      <c r="I129" s="5"/>
      <c r="J129" s="5"/>
      <c r="K129" s="5"/>
      <c r="L129" s="5"/>
      <c r="M129" s="5"/>
      <c r="N129" s="5"/>
      <c r="O129" s="5"/>
      <c r="P129" s="5"/>
      <c r="Q129" s="5"/>
    </row>
    <row r="130" spans="2:17" ht="14.9" hidden="1" customHeight="1" x14ac:dyDescent="0.35">
      <c r="B130" s="5"/>
      <c r="C130" s="5"/>
      <c r="D130" s="5"/>
      <c r="E130" s="5"/>
      <c r="F130" s="5"/>
      <c r="G130" s="5"/>
      <c r="H130" s="5"/>
      <c r="I130" s="5"/>
      <c r="J130" s="5"/>
      <c r="K130" s="5"/>
      <c r="L130" s="5"/>
      <c r="M130" s="5"/>
      <c r="N130" s="5"/>
      <c r="O130" s="5"/>
      <c r="P130" s="5"/>
      <c r="Q130" s="5"/>
    </row>
    <row r="131" spans="2:17" ht="14.9" hidden="1" customHeight="1" x14ac:dyDescent="0.35">
      <c r="B131" s="5"/>
      <c r="C131" s="5"/>
      <c r="D131" s="5"/>
      <c r="E131" s="5"/>
      <c r="F131" s="5"/>
      <c r="G131" s="5"/>
      <c r="H131" s="5"/>
      <c r="I131" s="5"/>
      <c r="J131" s="5"/>
      <c r="K131" s="5"/>
      <c r="L131" s="5"/>
      <c r="M131" s="5"/>
      <c r="N131" s="5"/>
      <c r="O131" s="5"/>
      <c r="P131" s="5"/>
      <c r="Q131" s="5"/>
    </row>
    <row r="132" spans="2:17" ht="14.9" hidden="1" customHeight="1" x14ac:dyDescent="0.35">
      <c r="B132" s="5"/>
      <c r="C132" s="5"/>
      <c r="D132" s="5"/>
      <c r="E132" s="5"/>
      <c r="F132" s="5"/>
      <c r="G132" s="5"/>
      <c r="H132" s="5"/>
      <c r="I132" s="5"/>
      <c r="J132" s="5"/>
      <c r="K132" s="5"/>
      <c r="L132" s="5"/>
      <c r="M132" s="5"/>
      <c r="N132" s="5"/>
      <c r="O132" s="5"/>
      <c r="P132" s="5"/>
      <c r="Q132" s="5"/>
    </row>
    <row r="133" spans="2:17" ht="14.9" hidden="1" customHeight="1" x14ac:dyDescent="0.35">
      <c r="B133" s="5"/>
      <c r="C133" s="5"/>
      <c r="D133" s="5"/>
      <c r="E133" s="5"/>
      <c r="F133" s="5"/>
      <c r="G133" s="5"/>
      <c r="H133" s="5"/>
      <c r="I133" s="5"/>
      <c r="J133" s="5"/>
      <c r="K133" s="5"/>
      <c r="L133" s="5"/>
      <c r="M133" s="5"/>
      <c r="N133" s="5"/>
      <c r="O133" s="5"/>
      <c r="P133" s="5"/>
      <c r="Q133" s="5"/>
    </row>
    <row r="134" spans="2:17" ht="14.9" hidden="1" customHeight="1" x14ac:dyDescent="0.35">
      <c r="B134" s="5"/>
      <c r="C134" s="5"/>
      <c r="D134" s="5"/>
      <c r="E134" s="5"/>
      <c r="F134" s="5"/>
      <c r="G134" s="5"/>
      <c r="H134" s="5"/>
      <c r="I134" s="5"/>
      <c r="J134" s="5"/>
      <c r="K134" s="5"/>
      <c r="L134" s="5"/>
      <c r="M134" s="5"/>
      <c r="N134" s="5"/>
      <c r="O134" s="5"/>
      <c r="P134" s="5"/>
      <c r="Q134" s="5"/>
    </row>
    <row r="135" spans="2:17" ht="14.9" hidden="1" customHeight="1" x14ac:dyDescent="0.35">
      <c r="B135" s="5"/>
      <c r="C135" s="5"/>
      <c r="D135" s="5"/>
      <c r="E135" s="5"/>
      <c r="F135" s="5"/>
      <c r="G135" s="5"/>
      <c r="H135" s="5"/>
      <c r="I135" s="5"/>
      <c r="J135" s="5"/>
      <c r="K135" s="5"/>
      <c r="L135" s="5"/>
      <c r="M135" s="5"/>
      <c r="N135" s="5"/>
      <c r="O135" s="5"/>
      <c r="P135" s="5"/>
      <c r="Q135" s="5"/>
    </row>
    <row r="136" spans="2:17" ht="14.9" hidden="1" customHeight="1" x14ac:dyDescent="0.35">
      <c r="B136" s="5"/>
      <c r="C136" s="5"/>
      <c r="D136" s="5"/>
      <c r="E136" s="5"/>
      <c r="F136" s="5"/>
      <c r="G136" s="5"/>
      <c r="H136" s="5"/>
      <c r="I136" s="5"/>
      <c r="J136" s="5"/>
      <c r="K136" s="5"/>
      <c r="L136" s="5"/>
      <c r="M136" s="5"/>
      <c r="N136" s="5"/>
      <c r="O136" s="5"/>
      <c r="P136" s="5"/>
      <c r="Q136" s="5"/>
    </row>
    <row r="137" spans="2:17" ht="14.9" hidden="1" customHeight="1" x14ac:dyDescent="0.35">
      <c r="B137" s="5"/>
      <c r="C137" s="5"/>
      <c r="D137" s="5"/>
      <c r="E137" s="5"/>
      <c r="F137" s="5"/>
      <c r="G137" s="5"/>
      <c r="H137" s="5"/>
      <c r="I137" s="5"/>
      <c r="J137" s="5"/>
      <c r="K137" s="5"/>
      <c r="L137" s="5"/>
      <c r="M137" s="5"/>
      <c r="N137" s="5"/>
      <c r="O137" s="5"/>
      <c r="P137" s="5"/>
      <c r="Q137" s="5"/>
    </row>
    <row r="138" spans="2:17" ht="14.9" hidden="1" customHeight="1" x14ac:dyDescent="0.35">
      <c r="B138" s="5"/>
      <c r="C138" s="5"/>
      <c r="D138" s="5"/>
      <c r="E138" s="5"/>
      <c r="F138" s="5"/>
      <c r="G138" s="5"/>
      <c r="H138" s="5"/>
      <c r="I138" s="5"/>
      <c r="J138" s="5"/>
      <c r="K138" s="5"/>
      <c r="L138" s="5"/>
      <c r="M138" s="5"/>
      <c r="N138" s="5"/>
      <c r="O138" s="5"/>
      <c r="P138" s="5"/>
      <c r="Q138" s="5"/>
    </row>
    <row r="139" spans="2:17" ht="14.9" hidden="1" customHeight="1" x14ac:dyDescent="0.35">
      <c r="B139" s="5"/>
      <c r="C139" s="5"/>
      <c r="D139" s="5"/>
      <c r="E139" s="5"/>
      <c r="F139" s="5"/>
      <c r="G139" s="5"/>
      <c r="H139" s="5"/>
      <c r="I139" s="5"/>
      <c r="J139" s="5"/>
      <c r="K139" s="5"/>
      <c r="L139" s="5"/>
      <c r="M139" s="5"/>
      <c r="N139" s="5"/>
      <c r="O139" s="5"/>
      <c r="P139" s="5"/>
      <c r="Q139" s="5"/>
    </row>
    <row r="140" spans="2:17" ht="14.9" hidden="1" customHeight="1" x14ac:dyDescent="0.35">
      <c r="B140" s="5"/>
      <c r="C140" s="5"/>
      <c r="D140" s="5"/>
      <c r="E140" s="5"/>
      <c r="F140" s="5"/>
      <c r="G140" s="5"/>
      <c r="H140" s="5"/>
      <c r="I140" s="5"/>
      <c r="J140" s="5"/>
      <c r="K140" s="5"/>
      <c r="L140" s="5"/>
      <c r="M140" s="5"/>
      <c r="N140" s="5"/>
      <c r="O140" s="5"/>
      <c r="P140" s="5"/>
      <c r="Q140" s="5"/>
    </row>
    <row r="141" spans="2:17" ht="14.9" hidden="1" customHeight="1" x14ac:dyDescent="0.35">
      <c r="B141" s="5"/>
      <c r="C141" s="5"/>
      <c r="D141" s="5"/>
      <c r="E141" s="5"/>
      <c r="F141" s="5"/>
      <c r="G141" s="5"/>
      <c r="H141" s="5"/>
      <c r="I141" s="5"/>
      <c r="J141" s="5"/>
      <c r="K141" s="5"/>
      <c r="L141" s="5"/>
      <c r="M141" s="5"/>
      <c r="N141" s="5"/>
      <c r="O141" s="5"/>
      <c r="P141" s="5"/>
      <c r="Q141" s="5"/>
    </row>
    <row r="142" spans="2:17" ht="14.9" hidden="1" customHeight="1" x14ac:dyDescent="0.35">
      <c r="B142" s="5"/>
      <c r="C142" s="5"/>
      <c r="D142" s="5"/>
      <c r="E142" s="5"/>
      <c r="F142" s="5"/>
      <c r="G142" s="5"/>
      <c r="H142" s="5"/>
      <c r="I142" s="5"/>
      <c r="J142" s="5"/>
      <c r="K142" s="5"/>
      <c r="L142" s="5"/>
      <c r="M142" s="5"/>
      <c r="N142" s="5"/>
      <c r="O142" s="5"/>
      <c r="P142" s="5"/>
      <c r="Q142" s="5"/>
    </row>
    <row r="143" spans="2:17" ht="14.9" hidden="1" customHeight="1" x14ac:dyDescent="0.35">
      <c r="B143" s="5"/>
      <c r="C143" s="5"/>
      <c r="D143" s="5"/>
      <c r="E143" s="5"/>
      <c r="F143" s="5"/>
      <c r="G143" s="5"/>
      <c r="H143" s="5"/>
      <c r="I143" s="5"/>
      <c r="J143" s="5"/>
      <c r="K143" s="5"/>
      <c r="L143" s="5"/>
      <c r="M143" s="5"/>
      <c r="N143" s="5"/>
      <c r="O143" s="5"/>
      <c r="P143" s="5"/>
      <c r="Q143" s="5"/>
    </row>
    <row r="144" spans="2:17" ht="14.9" hidden="1" customHeight="1" x14ac:dyDescent="0.35">
      <c r="B144" s="5"/>
      <c r="C144" s="5"/>
      <c r="D144" s="5"/>
      <c r="E144" s="5"/>
      <c r="F144" s="5"/>
      <c r="G144" s="5"/>
      <c r="H144" s="5"/>
      <c r="I144" s="5"/>
      <c r="J144" s="5"/>
      <c r="K144" s="5"/>
      <c r="L144" s="5"/>
      <c r="M144" s="5"/>
      <c r="N144" s="5"/>
      <c r="O144" s="5"/>
      <c r="P144" s="5"/>
      <c r="Q144" s="5"/>
    </row>
    <row r="145" spans="2:17" ht="14.9" hidden="1" customHeight="1" x14ac:dyDescent="0.35">
      <c r="B145" s="5"/>
      <c r="C145" s="5"/>
      <c r="D145" s="5"/>
      <c r="E145" s="5"/>
      <c r="F145" s="5"/>
      <c r="G145" s="5"/>
      <c r="H145" s="5"/>
      <c r="I145" s="5"/>
      <c r="J145" s="5"/>
      <c r="K145" s="5"/>
      <c r="L145" s="5"/>
      <c r="M145" s="5"/>
      <c r="N145" s="5"/>
      <c r="O145" s="5"/>
      <c r="P145" s="5"/>
      <c r="Q145" s="5"/>
    </row>
    <row r="146" spans="2:17" ht="14.9" hidden="1" customHeight="1" x14ac:dyDescent="0.35">
      <c r="B146" s="5"/>
      <c r="C146" s="5"/>
      <c r="D146" s="5"/>
      <c r="E146" s="5"/>
      <c r="F146" s="5"/>
      <c r="G146" s="5"/>
      <c r="H146" s="5"/>
      <c r="I146" s="5"/>
      <c r="J146" s="5"/>
      <c r="K146" s="5"/>
      <c r="L146" s="5"/>
      <c r="M146" s="5"/>
      <c r="N146" s="5"/>
      <c r="O146" s="5"/>
      <c r="P146" s="5"/>
      <c r="Q146" s="5"/>
    </row>
    <row r="147" spans="2:17" ht="14.9" hidden="1" customHeight="1" x14ac:dyDescent="0.35">
      <c r="B147" s="5"/>
      <c r="C147" s="5"/>
      <c r="D147" s="5"/>
      <c r="E147" s="5"/>
      <c r="F147" s="5"/>
      <c r="G147" s="5"/>
      <c r="H147" s="5"/>
      <c r="I147" s="5"/>
      <c r="J147" s="5"/>
      <c r="K147" s="5"/>
      <c r="L147" s="5"/>
      <c r="M147" s="5"/>
      <c r="N147" s="5"/>
      <c r="O147" s="5"/>
      <c r="P147" s="5"/>
      <c r="Q147" s="5"/>
    </row>
    <row r="148" spans="2:17" ht="14.9" hidden="1" customHeight="1" x14ac:dyDescent="0.35">
      <c r="B148" s="5"/>
      <c r="C148" s="5"/>
      <c r="D148" s="5"/>
      <c r="E148" s="5"/>
      <c r="F148" s="5"/>
      <c r="G148" s="5"/>
      <c r="H148" s="5"/>
      <c r="I148" s="5"/>
      <c r="J148" s="5"/>
      <c r="K148" s="5"/>
      <c r="L148" s="5"/>
      <c r="M148" s="5"/>
      <c r="N148" s="5"/>
      <c r="O148" s="5"/>
      <c r="P148" s="5"/>
      <c r="Q148" s="5"/>
    </row>
    <row r="149" spans="2:17" ht="14.9" hidden="1" customHeight="1" x14ac:dyDescent="0.35">
      <c r="B149" s="5"/>
      <c r="C149" s="5"/>
      <c r="D149" s="5"/>
      <c r="E149" s="5"/>
      <c r="F149" s="5"/>
      <c r="G149" s="5"/>
      <c r="H149" s="5"/>
      <c r="I149" s="5"/>
      <c r="J149" s="5"/>
      <c r="K149" s="5"/>
      <c r="L149" s="5"/>
      <c r="M149" s="5"/>
      <c r="N149" s="5"/>
      <c r="O149" s="5"/>
      <c r="P149" s="5"/>
      <c r="Q149" s="5"/>
    </row>
    <row r="150" spans="2:17" ht="14.9" hidden="1" customHeight="1" x14ac:dyDescent="0.35">
      <c r="B150" s="5"/>
      <c r="C150" s="5"/>
      <c r="D150" s="5"/>
      <c r="E150" s="5"/>
      <c r="F150" s="5"/>
      <c r="G150" s="5"/>
      <c r="H150" s="5"/>
      <c r="I150" s="5"/>
      <c r="J150" s="5"/>
      <c r="K150" s="5"/>
      <c r="L150" s="5"/>
      <c r="M150" s="5"/>
      <c r="N150" s="5"/>
      <c r="O150" s="5"/>
      <c r="P150" s="5"/>
      <c r="Q150" s="5"/>
    </row>
    <row r="151" spans="2:17" ht="14.9" hidden="1" customHeight="1" x14ac:dyDescent="0.35">
      <c r="B151" s="5"/>
      <c r="C151" s="5"/>
      <c r="D151" s="5"/>
      <c r="E151" s="5"/>
      <c r="F151" s="5"/>
      <c r="G151" s="5"/>
      <c r="H151" s="5"/>
      <c r="I151" s="5"/>
      <c r="J151" s="5"/>
      <c r="K151" s="5"/>
      <c r="L151" s="5"/>
      <c r="M151" s="5"/>
      <c r="N151" s="5"/>
      <c r="O151" s="5"/>
      <c r="P151" s="5"/>
      <c r="Q151" s="5"/>
    </row>
    <row r="152" spans="2:17" ht="14.9" hidden="1" customHeight="1" x14ac:dyDescent="0.35">
      <c r="B152" s="5"/>
      <c r="C152" s="5"/>
      <c r="D152" s="5"/>
      <c r="E152" s="5"/>
      <c r="F152" s="5"/>
      <c r="G152" s="5"/>
      <c r="H152" s="5"/>
      <c r="I152" s="5"/>
      <c r="J152" s="5"/>
      <c r="K152" s="5"/>
      <c r="L152" s="5"/>
      <c r="M152" s="5"/>
      <c r="N152" s="5"/>
      <c r="O152" s="5"/>
      <c r="P152" s="5"/>
      <c r="Q152" s="5"/>
    </row>
    <row r="153" spans="2:17" ht="14.9" hidden="1" customHeight="1" x14ac:dyDescent="0.35">
      <c r="B153" s="5"/>
      <c r="C153" s="5"/>
      <c r="D153" s="5"/>
      <c r="E153" s="5"/>
      <c r="F153" s="5"/>
      <c r="G153" s="5"/>
      <c r="H153" s="5"/>
      <c r="I153" s="5"/>
      <c r="J153" s="5"/>
      <c r="K153" s="5"/>
      <c r="L153" s="5"/>
      <c r="M153" s="5"/>
      <c r="N153" s="5"/>
      <c r="O153" s="5"/>
      <c r="P153" s="5"/>
      <c r="Q153" s="5"/>
    </row>
    <row r="154" spans="2:17" ht="14.9" hidden="1" customHeight="1" x14ac:dyDescent="0.35">
      <c r="B154" s="5"/>
      <c r="C154" s="5"/>
      <c r="D154" s="5"/>
      <c r="E154" s="5"/>
      <c r="F154" s="5"/>
      <c r="G154" s="5"/>
      <c r="H154" s="5"/>
      <c r="I154" s="5"/>
      <c r="J154" s="5"/>
      <c r="K154" s="5"/>
      <c r="L154" s="5"/>
      <c r="M154" s="5"/>
      <c r="N154" s="5"/>
      <c r="O154" s="5"/>
      <c r="P154" s="5"/>
      <c r="Q154" s="5"/>
    </row>
    <row r="155" spans="2:17" ht="14.9" hidden="1" customHeight="1" x14ac:dyDescent="0.35">
      <c r="B155" s="5"/>
      <c r="C155" s="5"/>
      <c r="D155" s="5"/>
      <c r="E155" s="5"/>
      <c r="F155" s="5"/>
      <c r="G155" s="5"/>
      <c r="H155" s="5"/>
      <c r="I155" s="5"/>
      <c r="J155" s="5"/>
      <c r="K155" s="5"/>
      <c r="L155" s="5"/>
      <c r="M155" s="5"/>
      <c r="N155" s="5"/>
      <c r="O155" s="5"/>
      <c r="P155" s="5"/>
      <c r="Q155" s="5"/>
    </row>
    <row r="156" spans="2:17" ht="14.9" hidden="1" customHeight="1" x14ac:dyDescent="0.35">
      <c r="B156" s="5"/>
      <c r="C156" s="5"/>
      <c r="D156" s="5"/>
      <c r="E156" s="5"/>
      <c r="F156" s="5"/>
      <c r="G156" s="5"/>
      <c r="H156" s="5"/>
      <c r="I156" s="5"/>
      <c r="J156" s="5"/>
      <c r="K156" s="5"/>
      <c r="L156" s="5"/>
      <c r="M156" s="5"/>
      <c r="N156" s="5"/>
      <c r="O156" s="5"/>
      <c r="P156" s="5"/>
      <c r="Q156" s="5"/>
    </row>
    <row r="157" spans="2:17" ht="14.9" hidden="1" customHeight="1" x14ac:dyDescent="0.35">
      <c r="B157" s="5"/>
      <c r="C157" s="5"/>
      <c r="D157" s="5"/>
      <c r="E157" s="5"/>
      <c r="F157" s="5"/>
      <c r="G157" s="5"/>
      <c r="H157" s="5"/>
      <c r="I157" s="5"/>
      <c r="J157" s="5"/>
      <c r="K157" s="5"/>
      <c r="L157" s="5"/>
      <c r="M157" s="5"/>
      <c r="N157" s="5"/>
      <c r="O157" s="5"/>
      <c r="P157" s="5"/>
      <c r="Q157" s="5"/>
    </row>
    <row r="158" spans="2:17" ht="14.9" hidden="1" customHeight="1" x14ac:dyDescent="0.35">
      <c r="B158" s="5"/>
      <c r="C158" s="5"/>
      <c r="D158" s="5"/>
      <c r="E158" s="5"/>
      <c r="F158" s="5"/>
      <c r="G158" s="5"/>
      <c r="H158" s="5"/>
      <c r="I158" s="5"/>
      <c r="J158" s="5"/>
      <c r="K158" s="5"/>
      <c r="L158" s="5"/>
      <c r="M158" s="5"/>
      <c r="N158" s="5"/>
      <c r="O158" s="5"/>
      <c r="P158" s="5"/>
      <c r="Q158" s="5"/>
    </row>
    <row r="159" spans="2:17" ht="14.9" hidden="1" customHeight="1" x14ac:dyDescent="0.35">
      <c r="B159" s="5"/>
      <c r="C159" s="5"/>
      <c r="D159" s="5"/>
      <c r="E159" s="5"/>
      <c r="F159" s="5"/>
      <c r="G159" s="5"/>
      <c r="H159" s="5"/>
      <c r="I159" s="5"/>
      <c r="J159" s="5"/>
      <c r="K159" s="5"/>
      <c r="L159" s="5"/>
      <c r="M159" s="5"/>
      <c r="N159" s="5"/>
      <c r="O159" s="5"/>
      <c r="P159" s="5"/>
      <c r="Q159" s="5"/>
    </row>
    <row r="160" spans="2:17" ht="14.9" hidden="1" customHeight="1" x14ac:dyDescent="0.35">
      <c r="B160" s="5"/>
      <c r="C160" s="5"/>
      <c r="D160" s="5"/>
      <c r="E160" s="5"/>
      <c r="F160" s="5"/>
      <c r="G160" s="5"/>
      <c r="H160" s="5"/>
      <c r="I160" s="5"/>
      <c r="J160" s="5"/>
      <c r="K160" s="5"/>
      <c r="L160" s="5"/>
      <c r="M160" s="5"/>
      <c r="N160" s="5"/>
      <c r="O160" s="5"/>
      <c r="P160" s="5"/>
      <c r="Q160" s="5"/>
    </row>
    <row r="161" spans="2:17" ht="14.9" hidden="1" customHeight="1" x14ac:dyDescent="0.35">
      <c r="B161" s="5"/>
      <c r="C161" s="5"/>
      <c r="D161" s="5"/>
      <c r="E161" s="5"/>
      <c r="F161" s="5"/>
      <c r="G161" s="5"/>
      <c r="H161" s="5"/>
      <c r="I161" s="5"/>
      <c r="J161" s="5"/>
      <c r="K161" s="5"/>
      <c r="L161" s="5"/>
      <c r="M161" s="5"/>
      <c r="N161" s="5"/>
      <c r="O161" s="5"/>
      <c r="P161" s="5"/>
      <c r="Q161" s="5"/>
    </row>
    <row r="162" spans="2:17" ht="14.9" hidden="1" customHeight="1" x14ac:dyDescent="0.35">
      <c r="B162" s="5"/>
      <c r="C162" s="5"/>
      <c r="D162" s="5"/>
      <c r="E162" s="5"/>
      <c r="F162" s="5"/>
      <c r="G162" s="5"/>
      <c r="H162" s="5"/>
      <c r="I162" s="5"/>
      <c r="J162" s="5"/>
      <c r="K162" s="5"/>
      <c r="L162" s="5"/>
      <c r="M162" s="5"/>
      <c r="N162" s="5"/>
      <c r="O162" s="5"/>
      <c r="P162" s="5"/>
      <c r="Q162" s="5"/>
    </row>
    <row r="163" spans="2:17" ht="14.9" hidden="1" customHeight="1" x14ac:dyDescent="0.35">
      <c r="B163" s="5"/>
      <c r="C163" s="5"/>
      <c r="D163" s="5"/>
      <c r="E163" s="5"/>
      <c r="F163" s="5"/>
      <c r="G163" s="5"/>
      <c r="H163" s="5"/>
      <c r="I163" s="5"/>
      <c r="J163" s="5"/>
      <c r="K163" s="5"/>
      <c r="L163" s="5"/>
      <c r="M163" s="5"/>
      <c r="N163" s="5"/>
      <c r="O163" s="5"/>
      <c r="P163" s="5"/>
      <c r="Q163" s="5"/>
    </row>
    <row r="164" spans="2:17" ht="14.9" hidden="1" customHeight="1" x14ac:dyDescent="0.35">
      <c r="B164" s="5"/>
      <c r="C164" s="5"/>
      <c r="D164" s="5"/>
      <c r="E164" s="5"/>
      <c r="F164" s="5"/>
      <c r="G164" s="5"/>
      <c r="H164" s="5"/>
      <c r="I164" s="5"/>
      <c r="J164" s="5"/>
      <c r="K164" s="5"/>
      <c r="L164" s="5"/>
      <c r="M164" s="5"/>
      <c r="N164" s="5"/>
      <c r="O164" s="5"/>
      <c r="P164" s="5"/>
      <c r="Q164" s="5"/>
    </row>
    <row r="165" spans="2:17" ht="14.9" hidden="1" customHeight="1" x14ac:dyDescent="0.35">
      <c r="B165" s="5"/>
      <c r="C165" s="5"/>
      <c r="D165" s="5"/>
      <c r="E165" s="5"/>
      <c r="F165" s="5"/>
      <c r="G165" s="5"/>
      <c r="H165" s="5"/>
      <c r="I165" s="5"/>
      <c r="J165" s="5"/>
      <c r="K165" s="5"/>
      <c r="L165" s="5"/>
      <c r="M165" s="5"/>
      <c r="N165" s="5"/>
      <c r="O165" s="5"/>
      <c r="P165" s="5"/>
      <c r="Q165" s="5"/>
    </row>
    <row r="166" spans="2:17" ht="14.9" hidden="1" customHeight="1" x14ac:dyDescent="0.35">
      <c r="B166" s="5"/>
      <c r="C166" s="5"/>
      <c r="D166" s="5"/>
      <c r="E166" s="5"/>
      <c r="F166" s="5"/>
      <c r="G166" s="5"/>
      <c r="H166" s="5"/>
      <c r="I166" s="5"/>
      <c r="J166" s="5"/>
      <c r="K166" s="5"/>
      <c r="L166" s="5"/>
      <c r="M166" s="5"/>
      <c r="N166" s="5"/>
      <c r="O166" s="5"/>
      <c r="P166" s="5"/>
      <c r="Q166" s="5"/>
    </row>
    <row r="167" spans="2:17" ht="14.9" hidden="1" customHeight="1" x14ac:dyDescent="0.35">
      <c r="B167" s="5"/>
      <c r="C167" s="5"/>
      <c r="D167" s="5"/>
      <c r="E167" s="5"/>
      <c r="F167" s="5"/>
      <c r="G167" s="5"/>
      <c r="H167" s="5"/>
      <c r="I167" s="5"/>
      <c r="J167" s="5"/>
      <c r="K167" s="5"/>
      <c r="L167" s="5"/>
      <c r="M167" s="5"/>
      <c r="N167" s="5"/>
      <c r="O167" s="5"/>
      <c r="P167" s="5"/>
      <c r="Q167" s="5"/>
    </row>
    <row r="168" spans="2:17" ht="14.9" hidden="1" customHeight="1" x14ac:dyDescent="0.35">
      <c r="B168" s="5"/>
      <c r="C168" s="5"/>
      <c r="D168" s="5"/>
      <c r="E168" s="5"/>
      <c r="F168" s="5"/>
      <c r="G168" s="5"/>
      <c r="H168" s="5"/>
      <c r="I168" s="5"/>
      <c r="J168" s="5"/>
      <c r="K168" s="5"/>
      <c r="L168" s="5"/>
      <c r="M168" s="5"/>
      <c r="N168" s="5"/>
      <c r="O168" s="5"/>
      <c r="P168" s="5"/>
      <c r="Q168" s="5"/>
    </row>
    <row r="169" spans="2:17" ht="14.9" hidden="1" customHeight="1" x14ac:dyDescent="0.35">
      <c r="B169" s="5"/>
      <c r="C169" s="5"/>
      <c r="D169" s="5"/>
      <c r="E169" s="5"/>
      <c r="F169" s="5"/>
      <c r="G169" s="5"/>
      <c r="H169" s="5"/>
      <c r="I169" s="5"/>
      <c r="J169" s="5"/>
      <c r="K169" s="5"/>
      <c r="L169" s="5"/>
      <c r="M169" s="5"/>
      <c r="N169" s="5"/>
      <c r="O169" s="5"/>
      <c r="P169" s="5"/>
      <c r="Q169" s="5"/>
    </row>
    <row r="170" spans="2:17" ht="14.9" hidden="1" customHeight="1" x14ac:dyDescent="0.35">
      <c r="B170" s="5"/>
      <c r="C170" s="5"/>
      <c r="D170" s="5"/>
      <c r="E170" s="5"/>
      <c r="F170" s="5"/>
      <c r="G170" s="5"/>
      <c r="H170" s="5"/>
      <c r="I170" s="5"/>
      <c r="J170" s="5"/>
      <c r="K170" s="5"/>
      <c r="L170" s="5"/>
      <c r="M170" s="5"/>
      <c r="N170" s="5"/>
      <c r="O170" s="5"/>
      <c r="P170" s="5"/>
      <c r="Q170" s="5"/>
    </row>
    <row r="171" spans="2:17" ht="14.9" hidden="1" customHeight="1" x14ac:dyDescent="0.35">
      <c r="B171" s="5"/>
      <c r="C171" s="5"/>
      <c r="D171" s="5"/>
      <c r="E171" s="5"/>
      <c r="F171" s="5"/>
      <c r="G171" s="5"/>
      <c r="H171" s="5"/>
      <c r="I171" s="5"/>
      <c r="J171" s="5"/>
      <c r="K171" s="5"/>
      <c r="L171" s="5"/>
      <c r="M171" s="5"/>
      <c r="N171" s="5"/>
      <c r="O171" s="5"/>
      <c r="P171" s="5"/>
      <c r="Q171" s="5"/>
    </row>
    <row r="172" spans="2:17" ht="14.9" hidden="1" customHeight="1" x14ac:dyDescent="0.35">
      <c r="B172" s="5"/>
      <c r="C172" s="5"/>
      <c r="D172" s="5"/>
      <c r="E172" s="5"/>
      <c r="F172" s="5"/>
      <c r="G172" s="5"/>
      <c r="H172" s="5"/>
      <c r="I172" s="5"/>
      <c r="J172" s="5"/>
      <c r="K172" s="5"/>
      <c r="L172" s="5"/>
      <c r="M172" s="5"/>
      <c r="N172" s="5"/>
      <c r="O172" s="5"/>
      <c r="P172" s="5"/>
      <c r="Q172" s="5"/>
    </row>
    <row r="173" spans="2:17" ht="14.9" hidden="1" customHeight="1" x14ac:dyDescent="0.35">
      <c r="B173" s="5"/>
      <c r="C173" s="5"/>
      <c r="D173" s="5"/>
      <c r="E173" s="5"/>
      <c r="F173" s="5"/>
      <c r="G173" s="5"/>
      <c r="H173" s="5"/>
      <c r="I173" s="5"/>
      <c r="J173" s="5"/>
      <c r="K173" s="5"/>
      <c r="L173" s="5"/>
      <c r="M173" s="5"/>
      <c r="N173" s="5"/>
      <c r="O173" s="5"/>
      <c r="P173" s="5"/>
      <c r="Q173" s="5"/>
    </row>
    <row r="174" spans="2:17" ht="14.9" hidden="1" customHeight="1" x14ac:dyDescent="0.35">
      <c r="B174" s="5"/>
      <c r="C174" s="5"/>
      <c r="D174" s="5"/>
      <c r="E174" s="5"/>
      <c r="F174" s="5"/>
      <c r="G174" s="5"/>
      <c r="H174" s="5"/>
      <c r="I174" s="5"/>
      <c r="J174" s="5"/>
      <c r="K174" s="5"/>
      <c r="L174" s="5"/>
      <c r="M174" s="5"/>
      <c r="N174" s="5"/>
      <c r="O174" s="5"/>
      <c r="P174" s="5"/>
      <c r="Q174" s="5"/>
    </row>
    <row r="175" spans="2:17" ht="14.9" hidden="1" customHeight="1" x14ac:dyDescent="0.35">
      <c r="B175" s="5"/>
      <c r="C175" s="5"/>
      <c r="D175" s="5"/>
      <c r="E175" s="5"/>
      <c r="F175" s="5"/>
      <c r="G175" s="5"/>
      <c r="H175" s="5"/>
      <c r="I175" s="5"/>
      <c r="J175" s="5"/>
      <c r="K175" s="5"/>
      <c r="L175" s="5"/>
      <c r="M175" s="5"/>
      <c r="N175" s="5"/>
      <c r="O175" s="5"/>
      <c r="P175" s="5"/>
      <c r="Q175" s="5"/>
    </row>
    <row r="176" spans="2:17" ht="14.9" hidden="1" customHeight="1" x14ac:dyDescent="0.35">
      <c r="B176" s="5"/>
      <c r="C176" s="5"/>
      <c r="D176" s="5"/>
      <c r="E176" s="5"/>
      <c r="F176" s="5"/>
      <c r="G176" s="5"/>
      <c r="H176" s="5"/>
      <c r="I176" s="5"/>
      <c r="J176" s="5"/>
      <c r="K176" s="5"/>
      <c r="L176" s="5"/>
      <c r="M176" s="5"/>
      <c r="N176" s="5"/>
      <c r="O176" s="5"/>
      <c r="P176" s="5"/>
      <c r="Q176" s="5"/>
    </row>
    <row r="177" spans="2:17" ht="14.9" hidden="1" customHeight="1" x14ac:dyDescent="0.35">
      <c r="B177" s="5"/>
      <c r="C177" s="5"/>
      <c r="D177" s="5"/>
      <c r="E177" s="5"/>
      <c r="F177" s="5"/>
      <c r="G177" s="5"/>
      <c r="H177" s="5"/>
      <c r="I177" s="5"/>
      <c r="J177" s="5"/>
      <c r="K177" s="5"/>
      <c r="L177" s="5"/>
      <c r="M177" s="5"/>
      <c r="N177" s="5"/>
      <c r="O177" s="5"/>
      <c r="P177" s="5"/>
      <c r="Q177" s="5"/>
    </row>
    <row r="178" spans="2:17" ht="14.9" hidden="1" customHeight="1" x14ac:dyDescent="0.35">
      <c r="B178" s="5"/>
      <c r="C178" s="5"/>
      <c r="D178" s="5"/>
      <c r="E178" s="5"/>
      <c r="F178" s="5"/>
      <c r="G178" s="5"/>
      <c r="H178" s="5"/>
      <c r="I178" s="5"/>
      <c r="J178" s="5"/>
      <c r="K178" s="5"/>
      <c r="L178" s="5"/>
      <c r="M178" s="5"/>
      <c r="N178" s="5"/>
      <c r="O178" s="5"/>
      <c r="P178" s="5"/>
      <c r="Q178" s="5"/>
    </row>
    <row r="179" spans="2:17" ht="14.9" hidden="1" customHeight="1" x14ac:dyDescent="0.35">
      <c r="B179" s="5"/>
      <c r="C179" s="5"/>
      <c r="D179" s="5"/>
      <c r="E179" s="5"/>
      <c r="F179" s="5"/>
      <c r="G179" s="5"/>
      <c r="H179" s="5"/>
      <c r="I179" s="5"/>
      <c r="J179" s="5"/>
      <c r="K179" s="5"/>
      <c r="L179" s="5"/>
      <c r="M179" s="5"/>
      <c r="N179" s="5"/>
      <c r="O179" s="5"/>
      <c r="P179" s="5"/>
      <c r="Q179" s="5"/>
    </row>
    <row r="180" spans="2:17" ht="14.9" hidden="1" customHeight="1" x14ac:dyDescent="0.35">
      <c r="B180" s="5"/>
      <c r="C180" s="5"/>
      <c r="D180" s="5"/>
      <c r="E180" s="5"/>
      <c r="F180" s="5"/>
      <c r="G180" s="5"/>
      <c r="H180" s="5"/>
      <c r="I180" s="5"/>
      <c r="J180" s="5"/>
      <c r="K180" s="5"/>
      <c r="L180" s="5"/>
      <c r="M180" s="5"/>
      <c r="N180" s="5"/>
      <c r="O180" s="5"/>
      <c r="P180" s="5"/>
      <c r="Q180" s="5"/>
    </row>
    <row r="181" spans="2:17" ht="14.9" hidden="1" customHeight="1" x14ac:dyDescent="0.35">
      <c r="B181" s="5"/>
      <c r="C181" s="5"/>
      <c r="D181" s="5"/>
      <c r="E181" s="5"/>
      <c r="F181" s="5"/>
      <c r="G181" s="5"/>
      <c r="H181" s="5"/>
      <c r="I181" s="5"/>
      <c r="J181" s="5"/>
      <c r="K181" s="5"/>
      <c r="L181" s="5"/>
      <c r="M181" s="5"/>
      <c r="N181" s="5"/>
      <c r="O181" s="5"/>
      <c r="P181" s="5"/>
      <c r="Q181" s="5"/>
    </row>
    <row r="182" spans="2:17" ht="14.9" hidden="1" customHeight="1" x14ac:dyDescent="0.35">
      <c r="B182" s="5"/>
      <c r="C182" s="5"/>
      <c r="D182" s="5"/>
      <c r="E182" s="5"/>
      <c r="F182" s="5"/>
      <c r="G182" s="5"/>
      <c r="H182" s="5"/>
      <c r="I182" s="5"/>
      <c r="J182" s="5"/>
      <c r="K182" s="5"/>
      <c r="L182" s="5"/>
      <c r="M182" s="5"/>
      <c r="N182" s="5"/>
      <c r="O182" s="5"/>
      <c r="P182" s="5"/>
      <c r="Q182" s="5"/>
    </row>
    <row r="183" spans="2:17" ht="14.9" hidden="1" customHeight="1" x14ac:dyDescent="0.35">
      <c r="B183" s="5"/>
      <c r="C183" s="5"/>
      <c r="D183" s="5"/>
      <c r="E183" s="5"/>
      <c r="F183" s="5"/>
      <c r="G183" s="5"/>
      <c r="H183" s="5"/>
      <c r="I183" s="5"/>
      <c r="J183" s="5"/>
      <c r="K183" s="5"/>
      <c r="L183" s="5"/>
      <c r="M183" s="5"/>
      <c r="N183" s="5"/>
      <c r="O183" s="5"/>
      <c r="P183" s="5"/>
      <c r="Q183" s="5"/>
    </row>
    <row r="184" spans="2:17" ht="14.9" hidden="1" customHeight="1" x14ac:dyDescent="0.35">
      <c r="B184" s="5"/>
      <c r="C184" s="5"/>
      <c r="D184" s="5"/>
      <c r="E184" s="5"/>
      <c r="F184" s="5"/>
      <c r="G184" s="5"/>
      <c r="H184" s="5"/>
      <c r="I184" s="5"/>
      <c r="J184" s="5"/>
      <c r="K184" s="5"/>
      <c r="L184" s="5"/>
      <c r="M184" s="5"/>
      <c r="N184" s="5"/>
      <c r="O184" s="5"/>
      <c r="P184" s="5"/>
      <c r="Q184" s="5"/>
    </row>
    <row r="185" spans="2:17" ht="14.9" hidden="1" customHeight="1" x14ac:dyDescent="0.35">
      <c r="B185" s="5"/>
      <c r="C185" s="5"/>
      <c r="D185" s="5"/>
      <c r="E185" s="5"/>
      <c r="F185" s="5"/>
      <c r="G185" s="5"/>
      <c r="H185" s="5"/>
      <c r="I185" s="5"/>
      <c r="J185" s="5"/>
      <c r="K185" s="5"/>
      <c r="L185" s="5"/>
      <c r="M185" s="5"/>
      <c r="N185" s="5"/>
      <c r="O185" s="5"/>
      <c r="P185" s="5"/>
      <c r="Q185" s="5"/>
    </row>
    <row r="186" spans="2:17" ht="14.9" hidden="1" customHeight="1" x14ac:dyDescent="0.35">
      <c r="B186" s="5"/>
      <c r="C186" s="5"/>
      <c r="D186" s="5"/>
      <c r="E186" s="5"/>
      <c r="F186" s="5"/>
      <c r="G186" s="5"/>
      <c r="H186" s="5"/>
      <c r="I186" s="5"/>
      <c r="J186" s="5"/>
      <c r="K186" s="5"/>
      <c r="L186" s="5"/>
      <c r="M186" s="5"/>
      <c r="N186" s="5"/>
      <c r="O186" s="5"/>
      <c r="P186" s="5"/>
      <c r="Q186" s="5"/>
    </row>
    <row r="187" spans="2:17" ht="14.9" hidden="1" customHeight="1" x14ac:dyDescent="0.35">
      <c r="B187" s="5"/>
      <c r="C187" s="5"/>
      <c r="D187" s="5"/>
      <c r="E187" s="5"/>
      <c r="F187" s="5"/>
      <c r="G187" s="5"/>
      <c r="H187" s="5"/>
      <c r="I187" s="5"/>
      <c r="J187" s="5"/>
      <c r="K187" s="5"/>
      <c r="L187" s="5"/>
      <c r="M187" s="5"/>
      <c r="N187" s="5"/>
      <c r="O187" s="5"/>
      <c r="P187" s="5"/>
      <c r="Q187" s="5"/>
    </row>
    <row r="188" spans="2:17" ht="14.9" hidden="1" customHeight="1" x14ac:dyDescent="0.35">
      <c r="B188" s="5"/>
      <c r="C188" s="5"/>
      <c r="D188" s="5"/>
      <c r="E188" s="5"/>
      <c r="F188" s="5"/>
      <c r="G188" s="5"/>
      <c r="H188" s="5"/>
      <c r="I188" s="5"/>
      <c r="J188" s="5"/>
      <c r="K188" s="5"/>
      <c r="L188" s="5"/>
      <c r="M188" s="5"/>
      <c r="N188" s="5"/>
      <c r="O188" s="5"/>
      <c r="P188" s="5"/>
      <c r="Q188" s="5"/>
    </row>
    <row r="189" spans="2:17" ht="14.9" hidden="1" customHeight="1" x14ac:dyDescent="0.35">
      <c r="B189" s="5"/>
      <c r="C189" s="5"/>
      <c r="D189" s="5"/>
      <c r="E189" s="5"/>
      <c r="F189" s="5"/>
      <c r="G189" s="5"/>
      <c r="H189" s="5"/>
      <c r="I189" s="5"/>
      <c r="J189" s="5"/>
      <c r="K189" s="5"/>
      <c r="L189" s="5"/>
      <c r="M189" s="5"/>
      <c r="N189" s="5"/>
      <c r="O189" s="5"/>
      <c r="P189" s="5"/>
      <c r="Q189" s="5"/>
    </row>
    <row r="190" spans="2:17" ht="14.9" hidden="1" customHeight="1" x14ac:dyDescent="0.35">
      <c r="B190" s="5"/>
      <c r="C190" s="5"/>
      <c r="D190" s="5"/>
      <c r="E190" s="5"/>
      <c r="F190" s="5"/>
      <c r="G190" s="5"/>
      <c r="H190" s="5"/>
      <c r="I190" s="5"/>
      <c r="J190" s="5"/>
      <c r="K190" s="5"/>
      <c r="L190" s="5"/>
      <c r="M190" s="5"/>
      <c r="N190" s="5"/>
      <c r="O190" s="5"/>
      <c r="P190" s="5"/>
      <c r="Q190" s="5"/>
    </row>
    <row r="191" spans="2:17" ht="14.9" hidden="1" customHeight="1" x14ac:dyDescent="0.35">
      <c r="B191" s="5"/>
      <c r="C191" s="5"/>
      <c r="D191" s="5"/>
      <c r="E191" s="5"/>
      <c r="F191" s="5"/>
      <c r="G191" s="5"/>
      <c r="H191" s="5"/>
      <c r="I191" s="5"/>
      <c r="J191" s="5"/>
      <c r="K191" s="5"/>
      <c r="L191" s="5"/>
      <c r="M191" s="5"/>
      <c r="N191" s="5"/>
      <c r="O191" s="5"/>
      <c r="P191" s="5"/>
      <c r="Q191" s="5"/>
    </row>
    <row r="192" spans="2:17" ht="14.9" hidden="1" customHeight="1" x14ac:dyDescent="0.35">
      <c r="B192" s="5"/>
      <c r="C192" s="5"/>
      <c r="D192" s="5"/>
      <c r="E192" s="5"/>
      <c r="F192" s="5"/>
      <c r="G192" s="5"/>
      <c r="H192" s="5"/>
      <c r="I192" s="5"/>
      <c r="J192" s="5"/>
      <c r="K192" s="5"/>
      <c r="L192" s="5"/>
      <c r="M192" s="5"/>
      <c r="N192" s="5"/>
      <c r="O192" s="5"/>
      <c r="P192" s="5"/>
      <c r="Q192" s="5"/>
    </row>
    <row r="193" spans="2:17" ht="14.9" hidden="1" customHeight="1" x14ac:dyDescent="0.35">
      <c r="B193" s="5"/>
      <c r="C193" s="5"/>
      <c r="D193" s="5"/>
      <c r="E193" s="5"/>
      <c r="F193" s="5"/>
      <c r="G193" s="5"/>
      <c r="H193" s="5"/>
      <c r="I193" s="5"/>
      <c r="J193" s="5"/>
      <c r="K193" s="5"/>
      <c r="L193" s="5"/>
      <c r="M193" s="5"/>
      <c r="N193" s="5"/>
      <c r="O193" s="5"/>
      <c r="P193" s="5"/>
      <c r="Q193" s="5"/>
    </row>
    <row r="194" spans="2:17" ht="14.9" hidden="1" customHeight="1" x14ac:dyDescent="0.35">
      <c r="B194" s="5"/>
      <c r="C194" s="5"/>
      <c r="D194" s="5"/>
      <c r="E194" s="5"/>
      <c r="F194" s="5"/>
      <c r="G194" s="5"/>
      <c r="H194" s="5"/>
      <c r="I194" s="5"/>
      <c r="J194" s="5"/>
      <c r="K194" s="5"/>
      <c r="L194" s="5"/>
      <c r="M194" s="5"/>
      <c r="N194" s="5"/>
      <c r="O194" s="5"/>
      <c r="P194" s="5"/>
      <c r="Q194" s="5"/>
    </row>
    <row r="195" spans="2:17" ht="14.9" hidden="1" customHeight="1" x14ac:dyDescent="0.35">
      <c r="B195" s="5"/>
      <c r="C195" s="5"/>
      <c r="D195" s="5"/>
      <c r="E195" s="5"/>
      <c r="F195" s="5"/>
      <c r="G195" s="5"/>
      <c r="H195" s="5"/>
      <c r="I195" s="5"/>
      <c r="J195" s="5"/>
      <c r="K195" s="5"/>
      <c r="L195" s="5"/>
      <c r="M195" s="5"/>
      <c r="N195" s="5"/>
      <c r="O195" s="5"/>
      <c r="P195" s="5"/>
      <c r="Q195" s="5"/>
    </row>
    <row r="196" spans="2:17" ht="14.9" hidden="1" customHeight="1" x14ac:dyDescent="0.35">
      <c r="B196" s="5"/>
      <c r="C196" s="5"/>
      <c r="D196" s="5"/>
      <c r="E196" s="5"/>
      <c r="F196" s="5"/>
      <c r="G196" s="5"/>
      <c r="H196" s="5"/>
      <c r="I196" s="5"/>
      <c r="J196" s="5"/>
      <c r="K196" s="5"/>
      <c r="L196" s="5"/>
      <c r="M196" s="5"/>
      <c r="N196" s="5"/>
      <c r="O196" s="5"/>
      <c r="P196" s="5"/>
      <c r="Q196" s="5"/>
    </row>
    <row r="197" spans="2:17" ht="14.9" hidden="1" customHeight="1" x14ac:dyDescent="0.35">
      <c r="B197" s="5"/>
      <c r="C197" s="5"/>
      <c r="D197" s="5"/>
      <c r="E197" s="5"/>
      <c r="F197" s="5"/>
      <c r="G197" s="5"/>
      <c r="H197" s="5"/>
      <c r="I197" s="5"/>
      <c r="J197" s="5"/>
      <c r="K197" s="5"/>
      <c r="L197" s="5"/>
      <c r="M197" s="5"/>
      <c r="N197" s="5"/>
      <c r="O197" s="5"/>
      <c r="P197" s="5"/>
      <c r="Q197" s="5"/>
    </row>
    <row r="198" spans="2:17" ht="14.9" hidden="1" customHeight="1" x14ac:dyDescent="0.35">
      <c r="B198" s="5"/>
      <c r="C198" s="5"/>
      <c r="D198" s="5"/>
      <c r="E198" s="5"/>
      <c r="F198" s="5"/>
      <c r="G198" s="5"/>
      <c r="H198" s="5"/>
      <c r="I198" s="5"/>
      <c r="J198" s="5"/>
      <c r="K198" s="5"/>
      <c r="L198" s="5"/>
      <c r="M198" s="5"/>
      <c r="N198" s="5"/>
      <c r="O198" s="5"/>
      <c r="P198" s="5"/>
      <c r="Q198" s="5"/>
    </row>
    <row r="199" spans="2:17" ht="14.9" hidden="1" customHeight="1" x14ac:dyDescent="0.35">
      <c r="B199" s="5"/>
      <c r="C199" s="5"/>
      <c r="D199" s="5"/>
      <c r="E199" s="5"/>
      <c r="F199" s="5"/>
      <c r="G199" s="5"/>
      <c r="H199" s="5"/>
      <c r="I199" s="5"/>
      <c r="J199" s="5"/>
      <c r="K199" s="5"/>
      <c r="L199" s="5"/>
      <c r="M199" s="5"/>
      <c r="N199" s="5"/>
      <c r="O199" s="5"/>
      <c r="P199" s="5"/>
      <c r="Q199" s="5"/>
    </row>
    <row r="200" spans="2:17" ht="14.9" hidden="1" customHeight="1" x14ac:dyDescent="0.35"/>
    <row r="201" spans="2:17" ht="14.9" hidden="1" customHeight="1" x14ac:dyDescent="0.35"/>
    <row r="202" spans="2:17" ht="14.5" hidden="1" x14ac:dyDescent="0.35"/>
    <row r="203" spans="2:17" ht="14.9" hidden="1" customHeight="1" x14ac:dyDescent="0.35"/>
    <row r="204" spans="2:17" ht="14.5" hidden="1" x14ac:dyDescent="0.35">
      <c r="E204" s="59"/>
    </row>
    <row r="205" spans="2:17" ht="14.9" hidden="1" customHeight="1" x14ac:dyDescent="0.35"/>
    <row r="206" spans="2:17" ht="14.9" hidden="1" customHeight="1" x14ac:dyDescent="0.35"/>
    <row r="207" spans="2:17" ht="14.9" hidden="1" customHeight="1" x14ac:dyDescent="0.35"/>
    <row r="208" spans="2:17" ht="14.9" hidden="1" customHeight="1" x14ac:dyDescent="0.35"/>
    <row r="209" ht="14.9" hidden="1" customHeight="1" x14ac:dyDescent="0.35"/>
    <row r="210" ht="14.9" hidden="1" customHeight="1" x14ac:dyDescent="0.35"/>
    <row r="211" ht="14.9" hidden="1" customHeight="1" x14ac:dyDescent="0.35"/>
    <row r="212" ht="14.9" hidden="1" customHeight="1" x14ac:dyDescent="0.35"/>
    <row r="213" ht="0" hidden="1" customHeight="1" x14ac:dyDescent="0.35"/>
    <row r="214" ht="0" hidden="1" customHeight="1" x14ac:dyDescent="0.35"/>
    <row r="215" ht="0" hidden="1" customHeight="1" x14ac:dyDescent="0.35"/>
  </sheetData>
  <mergeCells count="40">
    <mergeCell ref="C67:O67"/>
    <mergeCell ref="C68:O68"/>
    <mergeCell ref="C69:O69"/>
    <mergeCell ref="C70:O70"/>
    <mergeCell ref="C31:O31"/>
    <mergeCell ref="C32:O32"/>
    <mergeCell ref="C33:O33"/>
    <mergeCell ref="C34:O34"/>
    <mergeCell ref="C35:O35"/>
    <mergeCell ref="C37:O37"/>
    <mergeCell ref="C64:O64"/>
    <mergeCell ref="C65:O65"/>
    <mergeCell ref="C66:O66"/>
    <mergeCell ref="C60:O60"/>
    <mergeCell ref="C61:O61"/>
    <mergeCell ref="C62:O62"/>
    <mergeCell ref="C63:O63"/>
    <mergeCell ref="C51:O51"/>
    <mergeCell ref="C50:O50"/>
    <mergeCell ref="C49:O49"/>
    <mergeCell ref="C52:O52"/>
    <mergeCell ref="C59:O59"/>
    <mergeCell ref="C58:O58"/>
    <mergeCell ref="C42:O42"/>
    <mergeCell ref="C43:O43"/>
    <mergeCell ref="C44:O44"/>
    <mergeCell ref="C45:O45"/>
    <mergeCell ref="C46:O46"/>
    <mergeCell ref="C47:O47"/>
    <mergeCell ref="C48:O48"/>
    <mergeCell ref="B54:E54"/>
    <mergeCell ref="C56:O56"/>
    <mergeCell ref="C57:O57"/>
    <mergeCell ref="C41:O41"/>
    <mergeCell ref="B22:E22"/>
    <mergeCell ref="B24:E24"/>
    <mergeCell ref="B25:D25"/>
    <mergeCell ref="B39:E39"/>
    <mergeCell ref="B29:E29"/>
    <mergeCell ref="C36:O36"/>
  </mergeCells>
  <hyperlinks>
    <hyperlink ref="B8" r:id="rId1" xr:uid="{543623C1-8592-4DBF-BD2F-A547C3D68D72}"/>
    <hyperlink ref="B25" r:id="rId2" xr:uid="{0F6A6AF3-8E78-4372-A7B5-92FAF47BAF07}"/>
  </hyperlinks>
  <pageMargins left="0.70866141732283472" right="0.70866141732283472" top="0.74803149606299213" bottom="0.74803149606299213" header="0.31496062992125984" footer="0.31496062992125984"/>
  <pageSetup paperSize="9" scale="52" orientation="portrait" r:id="rId3"/>
  <headerFooter>
    <oddHeader xml:space="preserve">&amp;C&amp;"Calibri,Regular"&amp;1&amp;KFF0000
</oddHeader>
    <oddFooter xml:space="preserve">&amp;C
</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4AE66-FC76-4D3E-9D69-0AC4D2C10B5A}">
  <sheetPr>
    <tabColor theme="6" tint="-0.499984740745262"/>
  </sheetPr>
  <dimension ref="B1:B2"/>
  <sheetViews>
    <sheetView showGridLines="0" zoomScaleNormal="100" workbookViewId="0">
      <selection activeCell="K3" sqref="K3"/>
    </sheetView>
  </sheetViews>
  <sheetFormatPr defaultColWidth="8.81640625" defaultRowHeight="14.5" x14ac:dyDescent="0.35"/>
  <cols>
    <col min="1" max="1" width="2.1796875" style="110" customWidth="1"/>
    <col min="2" max="16384" width="8.81640625" style="110"/>
  </cols>
  <sheetData>
    <row r="1" spans="2:2" ht="9.65" customHeight="1" x14ac:dyDescent="0.35"/>
    <row r="2" spans="2:2" x14ac:dyDescent="0.35">
      <c r="B2" s="470" t="s">
        <v>479</v>
      </c>
    </row>
  </sheetData>
  <pageMargins left="0.7" right="0.7" top="0.75" bottom="0.75" header="0.3" footer="0.3"/>
  <pageSetup paperSize="9" orientation="portrait" r:id="rId1"/>
  <headerFooter>
    <oddHeader>&amp;C&amp;"Calibri"&amp;12&amp;KFF0000 OFFICIAL&amp;1#_x000D_</oddHeader>
    <oddFooter>&amp;C_x000D_&amp;1#&amp;"Calibri"&amp;12&amp;KFF0000 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9AFF6-7789-4878-A33B-4B9986CE3DAE}">
  <sheetPr>
    <tabColor theme="6"/>
  </sheetPr>
  <dimension ref="A1:R221"/>
  <sheetViews>
    <sheetView showGridLines="0" zoomScaleNormal="100" workbookViewId="0">
      <selection activeCell="F3" sqref="F3"/>
    </sheetView>
  </sheetViews>
  <sheetFormatPr defaultColWidth="0" defaultRowHeight="0" customHeight="1" zeroHeight="1" x14ac:dyDescent="0.35"/>
  <cols>
    <col min="1" max="1" width="2.453125" customWidth="1"/>
    <col min="2" max="2" width="41.81640625" style="6" customWidth="1"/>
    <col min="3" max="7" width="19.54296875" style="3" customWidth="1"/>
    <col min="8" max="8" width="2.54296875" style="3" customWidth="1"/>
    <col min="9" max="9" width="19.54296875" style="3" hidden="1" customWidth="1"/>
    <col min="10" max="10" width="19.54296875" style="9" hidden="1" customWidth="1"/>
    <col min="11" max="18" width="19.54296875" hidden="1" customWidth="1"/>
    <col min="19" max="16384" width="8.453125" hidden="1"/>
  </cols>
  <sheetData>
    <row r="1" spans="1:18" ht="21" customHeight="1" x14ac:dyDescent="0.35">
      <c r="A1" s="51"/>
      <c r="B1" s="51"/>
      <c r="C1" s="51"/>
      <c r="D1" s="51"/>
      <c r="E1" s="51"/>
      <c r="F1" s="51"/>
      <c r="G1" s="51"/>
      <c r="H1" s="51"/>
      <c r="I1" s="51"/>
      <c r="J1" s="51"/>
      <c r="K1" s="51"/>
      <c r="L1" s="51"/>
      <c r="M1" s="51"/>
      <c r="N1" s="51"/>
      <c r="O1" s="51"/>
      <c r="P1" s="51"/>
      <c r="Q1" s="51"/>
      <c r="R1" s="51"/>
    </row>
    <row r="2" spans="1:18" ht="21" customHeight="1" x14ac:dyDescent="0.35">
      <c r="A2" s="51"/>
      <c r="B2" s="51"/>
      <c r="C2" s="51"/>
      <c r="D2" s="51"/>
      <c r="E2" s="51"/>
      <c r="F2" s="51"/>
      <c r="G2" s="51"/>
      <c r="H2" s="51"/>
      <c r="I2" s="51"/>
      <c r="J2" s="51"/>
      <c r="K2" s="51"/>
      <c r="L2" s="51"/>
      <c r="M2" s="51"/>
      <c r="N2" s="51"/>
      <c r="O2" s="51"/>
      <c r="P2" s="51"/>
      <c r="Q2" s="51"/>
      <c r="R2" s="51"/>
    </row>
    <row r="3" spans="1:18" ht="21" customHeight="1" x14ac:dyDescent="0.35">
      <c r="A3" s="51"/>
      <c r="B3" s="51"/>
      <c r="C3" s="51"/>
      <c r="D3" s="51"/>
      <c r="E3" s="51"/>
      <c r="F3" s="51"/>
      <c r="G3" s="51"/>
      <c r="H3" s="51"/>
      <c r="I3"/>
      <c r="J3" s="51"/>
      <c r="K3" s="51"/>
      <c r="L3" s="51"/>
      <c r="M3" s="51"/>
      <c r="N3" s="51"/>
      <c r="O3" s="51"/>
      <c r="P3" s="51"/>
      <c r="Q3" s="51"/>
      <c r="R3" s="51"/>
    </row>
    <row r="4" spans="1:18" ht="36" customHeight="1" x14ac:dyDescent="0.35">
      <c r="A4" s="51"/>
      <c r="B4" s="51"/>
      <c r="C4" s="51"/>
      <c r="D4" s="51"/>
      <c r="E4" s="51"/>
      <c r="F4" s="51"/>
      <c r="G4" s="51"/>
      <c r="H4" s="51"/>
      <c r="I4"/>
      <c r="J4" s="51"/>
      <c r="K4" s="51"/>
      <c r="L4" s="51"/>
      <c r="M4" s="51"/>
      <c r="N4" s="51"/>
      <c r="O4" s="51"/>
      <c r="P4" s="51"/>
      <c r="Q4" s="51"/>
      <c r="R4" s="51"/>
    </row>
    <row r="5" spans="1:18" ht="32.5" x14ac:dyDescent="0.65">
      <c r="B5" s="2" t="s">
        <v>0</v>
      </c>
      <c r="C5" s="5"/>
      <c r="D5" s="5"/>
      <c r="E5" s="5"/>
      <c r="F5" s="5"/>
      <c r="G5" s="5"/>
      <c r="H5" s="5"/>
      <c r="I5" s="5"/>
    </row>
    <row r="6" spans="1:18" ht="25" x14ac:dyDescent="0.5">
      <c r="B6" s="7" t="s">
        <v>480</v>
      </c>
      <c r="C6" s="5"/>
      <c r="D6" s="5"/>
      <c r="E6" s="5"/>
      <c r="F6" s="5"/>
      <c r="G6" s="5"/>
      <c r="H6" s="5"/>
      <c r="I6" s="5"/>
    </row>
    <row r="7" spans="1:18" ht="14.5" x14ac:dyDescent="0.35">
      <c r="B7" s="1"/>
      <c r="C7" s="715"/>
      <c r="D7" s="715"/>
      <c r="E7" s="715"/>
      <c r="F7" s="715"/>
      <c r="G7" s="715"/>
      <c r="H7" s="715"/>
      <c r="I7" s="4"/>
    </row>
    <row r="8" spans="1:18" ht="14.5" x14ac:dyDescent="0.35">
      <c r="B8" s="1"/>
      <c r="C8" s="715"/>
      <c r="D8" s="715"/>
      <c r="E8" s="715"/>
      <c r="F8" s="715"/>
      <c r="G8" s="715"/>
      <c r="H8" s="715"/>
      <c r="I8" s="4"/>
    </row>
    <row r="9" spans="1:18" ht="18" x14ac:dyDescent="0.4">
      <c r="B9" s="8" t="s">
        <v>481</v>
      </c>
      <c r="C9" s="4"/>
      <c r="D9" s="4"/>
      <c r="E9" s="4"/>
      <c r="F9" s="4"/>
      <c r="G9" s="4"/>
      <c r="H9" s="5"/>
      <c r="I9" s="4"/>
    </row>
    <row r="10" spans="1:18" ht="14.5" x14ac:dyDescent="0.35">
      <c r="A10" s="714"/>
      <c r="B10" s="1"/>
      <c r="C10" s="715"/>
      <c r="D10" s="715"/>
      <c r="E10" s="715"/>
      <c r="F10" s="715"/>
      <c r="G10" s="715"/>
      <c r="H10" s="715"/>
      <c r="I10" s="19"/>
      <c r="J10" s="20"/>
      <c r="K10" s="714"/>
      <c r="L10" s="5"/>
    </row>
    <row r="11" spans="1:18" s="38" customFormat="1" ht="14" x14ac:dyDescent="0.3">
      <c r="A11" s="403"/>
      <c r="B11" s="39" t="s">
        <v>482</v>
      </c>
      <c r="C11" s="304"/>
      <c r="D11" s="40"/>
      <c r="E11" s="40"/>
      <c r="F11" s="40"/>
      <c r="G11" s="40"/>
      <c r="H11" s="403"/>
      <c r="I11" s="40"/>
      <c r="J11" s="403"/>
      <c r="K11" s="403"/>
      <c r="L11" s="40"/>
      <c r="M11" s="41"/>
      <c r="N11" s="403"/>
      <c r="O11" s="403"/>
      <c r="P11" s="403"/>
      <c r="Q11" s="403"/>
      <c r="R11" s="403"/>
    </row>
    <row r="12" spans="1:18" ht="14.5" x14ac:dyDescent="0.35">
      <c r="A12" s="714"/>
      <c r="B12" s="1"/>
      <c r="C12" s="715"/>
      <c r="D12" s="715"/>
      <c r="E12" s="715"/>
      <c r="F12" s="715"/>
      <c r="G12" s="715"/>
      <c r="H12" s="715"/>
      <c r="I12" s="19"/>
      <c r="J12" s="20"/>
      <c r="K12" s="714"/>
      <c r="L12" s="5"/>
    </row>
    <row r="13" spans="1:18" ht="14.5" x14ac:dyDescent="0.35">
      <c r="A13" s="714"/>
      <c r="B13" s="21" t="s">
        <v>483</v>
      </c>
      <c r="C13" s="714"/>
      <c r="D13" s="714"/>
      <c r="E13" s="714"/>
      <c r="F13" s="715"/>
      <c r="G13" s="715"/>
      <c r="H13" s="715"/>
      <c r="I13" s="19"/>
      <c r="J13" s="20"/>
      <c r="K13" s="714"/>
      <c r="L13" s="5"/>
    </row>
    <row r="14" spans="1:18" ht="6" customHeight="1" x14ac:dyDescent="0.35">
      <c r="A14" s="714"/>
      <c r="B14" s="21"/>
      <c r="C14" s="714"/>
      <c r="D14" s="714"/>
      <c r="E14" s="714"/>
      <c r="F14" s="715"/>
      <c r="G14" s="715"/>
      <c r="H14" s="715"/>
      <c r="I14" s="19"/>
      <c r="J14" s="20"/>
      <c r="K14" s="714"/>
      <c r="L14" s="5"/>
    </row>
    <row r="15" spans="1:18" ht="14.5" x14ac:dyDescent="0.35">
      <c r="A15" s="714"/>
      <c r="B15" s="531" t="s">
        <v>115</v>
      </c>
      <c r="C15" s="67">
        <v>44377</v>
      </c>
      <c r="D15" s="67">
        <v>44742</v>
      </c>
      <c r="E15" s="67">
        <v>45107</v>
      </c>
      <c r="F15" s="67">
        <v>45473</v>
      </c>
      <c r="G15" s="68">
        <v>45838</v>
      </c>
      <c r="H15" s="715"/>
      <c r="I15" s="19"/>
      <c r="J15" s="20"/>
      <c r="K15" s="714"/>
      <c r="L15" s="5"/>
    </row>
    <row r="16" spans="1:18" ht="15" thickBot="1" x14ac:dyDescent="0.4">
      <c r="A16" s="714"/>
      <c r="B16" s="532" t="s">
        <v>484</v>
      </c>
      <c r="C16" s="461">
        <v>176105</v>
      </c>
      <c r="D16" s="461">
        <v>215743</v>
      </c>
      <c r="E16" s="461">
        <v>258374</v>
      </c>
      <c r="F16" s="461">
        <v>275486</v>
      </c>
      <c r="G16" s="462">
        <v>292911</v>
      </c>
      <c r="H16" s="776"/>
      <c r="I16" s="19"/>
      <c r="J16" s="20"/>
      <c r="K16" s="714"/>
      <c r="L16" s="5"/>
    </row>
    <row r="17" spans="1:12" ht="15" thickTop="1" x14ac:dyDescent="0.35">
      <c r="A17" s="714"/>
      <c r="B17" s="510" t="s">
        <v>485</v>
      </c>
      <c r="C17" s="74">
        <v>50767</v>
      </c>
      <c r="D17" s="74">
        <v>64192</v>
      </c>
      <c r="E17" s="74">
        <v>78536</v>
      </c>
      <c r="F17" s="74">
        <v>85079</v>
      </c>
      <c r="G17" s="511">
        <v>91895</v>
      </c>
      <c r="H17" s="715"/>
      <c r="I17" s="19"/>
      <c r="J17" s="20"/>
      <c r="K17" s="714"/>
      <c r="L17" s="5"/>
    </row>
    <row r="18" spans="1:12" ht="14.5" x14ac:dyDescent="0.35">
      <c r="A18" s="714"/>
      <c r="B18" s="512" t="s">
        <v>486</v>
      </c>
      <c r="C18" s="513">
        <v>3734</v>
      </c>
      <c r="D18" s="513">
        <v>5773</v>
      </c>
      <c r="E18" s="513">
        <v>7879</v>
      </c>
      <c r="F18" s="513">
        <v>8775</v>
      </c>
      <c r="G18" s="271">
        <v>9580</v>
      </c>
      <c r="H18" s="715"/>
      <c r="I18" s="19"/>
      <c r="J18" s="20"/>
      <c r="K18" s="714"/>
      <c r="L18" s="5"/>
    </row>
    <row r="19" spans="1:12" ht="14.5" x14ac:dyDescent="0.35">
      <c r="A19" s="714"/>
      <c r="B19" s="533" t="s">
        <v>487</v>
      </c>
      <c r="C19" s="534"/>
      <c r="D19" s="534"/>
      <c r="E19" s="534"/>
      <c r="F19" s="534"/>
      <c r="G19" s="535"/>
      <c r="H19" s="715"/>
      <c r="I19" s="19"/>
      <c r="J19" s="20"/>
      <c r="K19" s="714"/>
      <c r="L19" s="5"/>
    </row>
    <row r="20" spans="1:12" ht="14.5" x14ac:dyDescent="0.35">
      <c r="A20" s="714"/>
      <c r="B20" s="512" t="s">
        <v>488</v>
      </c>
      <c r="C20" s="513">
        <v>17405</v>
      </c>
      <c r="D20" s="513">
        <v>11677</v>
      </c>
      <c r="E20" s="513">
        <v>13439</v>
      </c>
      <c r="F20" s="513">
        <v>14792</v>
      </c>
      <c r="G20" s="271">
        <v>12833</v>
      </c>
      <c r="H20" s="715"/>
      <c r="I20" s="19"/>
      <c r="J20" s="20"/>
      <c r="K20" s="714"/>
      <c r="L20" s="5"/>
    </row>
    <row r="21" spans="1:12" ht="14.5" x14ac:dyDescent="0.35">
      <c r="A21" s="714"/>
      <c r="B21" s="512" t="s">
        <v>489</v>
      </c>
      <c r="C21" s="513">
        <v>71020</v>
      </c>
      <c r="D21" s="513">
        <v>88993</v>
      </c>
      <c r="E21" s="513">
        <v>103676</v>
      </c>
      <c r="F21" s="513">
        <v>111996</v>
      </c>
      <c r="G21" s="271">
        <v>106911</v>
      </c>
      <c r="H21" s="715"/>
      <c r="I21" s="19"/>
      <c r="J21" s="20"/>
      <c r="K21" s="714"/>
      <c r="L21" s="5"/>
    </row>
    <row r="22" spans="1:12" ht="14.5" x14ac:dyDescent="0.35">
      <c r="A22" s="714"/>
      <c r="B22" s="512" t="s">
        <v>490</v>
      </c>
      <c r="C22" s="513">
        <v>45603</v>
      </c>
      <c r="D22" s="513">
        <v>67053</v>
      </c>
      <c r="E22" s="513">
        <v>87447</v>
      </c>
      <c r="F22" s="513">
        <v>90908</v>
      </c>
      <c r="G22" s="271">
        <v>106791</v>
      </c>
      <c r="H22" s="715"/>
      <c r="I22" s="19"/>
      <c r="J22" s="20"/>
      <c r="K22" s="714"/>
      <c r="L22" s="5"/>
    </row>
    <row r="23" spans="1:12" ht="14.5" x14ac:dyDescent="0.35">
      <c r="A23" s="714"/>
      <c r="B23" s="512" t="s">
        <v>491</v>
      </c>
      <c r="C23" s="513">
        <v>42077</v>
      </c>
      <c r="D23" s="513">
        <v>48020</v>
      </c>
      <c r="E23" s="513">
        <v>53812</v>
      </c>
      <c r="F23" s="513">
        <v>57790</v>
      </c>
      <c r="G23" s="271">
        <v>66376</v>
      </c>
      <c r="H23" s="715"/>
      <c r="I23" s="19"/>
      <c r="J23" s="20"/>
      <c r="K23" s="714"/>
      <c r="L23" s="5"/>
    </row>
    <row r="24" spans="1:12" ht="14.5" x14ac:dyDescent="0.35">
      <c r="A24" s="714"/>
      <c r="B24" s="533" t="s">
        <v>492</v>
      </c>
      <c r="C24" s="534"/>
      <c r="D24" s="534"/>
      <c r="E24" s="534"/>
      <c r="F24" s="534"/>
      <c r="G24" s="535"/>
      <c r="H24" s="715"/>
      <c r="I24" s="19"/>
      <c r="J24" s="20"/>
      <c r="K24" s="714"/>
      <c r="L24" s="5"/>
    </row>
    <row r="25" spans="1:12" ht="14.5" x14ac:dyDescent="0.35">
      <c r="A25" s="714"/>
      <c r="B25" s="512" t="s">
        <v>470</v>
      </c>
      <c r="C25" s="513">
        <v>123022</v>
      </c>
      <c r="D25" s="513">
        <v>152729</v>
      </c>
      <c r="E25" s="513">
        <v>155034</v>
      </c>
      <c r="F25" s="513">
        <v>167502</v>
      </c>
      <c r="G25" s="271">
        <v>179755</v>
      </c>
      <c r="H25" s="715"/>
      <c r="I25" s="19"/>
      <c r="J25" s="20"/>
      <c r="K25" s="714"/>
      <c r="L25" s="5"/>
    </row>
    <row r="26" spans="1:12" ht="14.5" x14ac:dyDescent="0.35">
      <c r="A26" s="714"/>
      <c r="B26" s="512" t="s">
        <v>471</v>
      </c>
      <c r="C26" s="513">
        <v>53083</v>
      </c>
      <c r="D26" s="513">
        <v>63014</v>
      </c>
      <c r="E26" s="513">
        <v>55674</v>
      </c>
      <c r="F26" s="513">
        <v>55815</v>
      </c>
      <c r="G26" s="271">
        <v>39994</v>
      </c>
      <c r="H26" s="715"/>
      <c r="I26" s="19"/>
      <c r="J26" s="20"/>
      <c r="K26" s="714"/>
      <c r="L26" s="5"/>
    </row>
    <row r="27" spans="1:12" ht="14.5" x14ac:dyDescent="0.35">
      <c r="A27" s="714"/>
      <c r="B27" s="512" t="s">
        <v>493</v>
      </c>
      <c r="C27" s="513" t="s">
        <v>494</v>
      </c>
      <c r="D27" s="514" t="s">
        <v>494</v>
      </c>
      <c r="E27" s="513">
        <v>47666</v>
      </c>
      <c r="F27" s="513">
        <v>52169</v>
      </c>
      <c r="G27" s="271">
        <v>73162</v>
      </c>
      <c r="H27" s="715"/>
      <c r="I27" s="19"/>
      <c r="J27" s="20"/>
      <c r="K27" s="714"/>
      <c r="L27" s="5"/>
    </row>
    <row r="28" spans="1:12" ht="14.5" x14ac:dyDescent="0.35">
      <c r="A28" s="714"/>
      <c r="B28" s="533" t="s">
        <v>495</v>
      </c>
      <c r="C28" s="534"/>
      <c r="D28" s="534"/>
      <c r="E28" s="534"/>
      <c r="F28" s="534"/>
      <c r="G28" s="535"/>
      <c r="H28" s="715"/>
      <c r="I28" s="19"/>
      <c r="J28" s="20"/>
      <c r="K28" s="714"/>
      <c r="L28" s="5"/>
    </row>
    <row r="29" spans="1:12" ht="14.5" x14ac:dyDescent="0.35">
      <c r="A29" s="714"/>
      <c r="B29" s="512" t="s">
        <v>466</v>
      </c>
      <c r="C29" s="513">
        <v>52942</v>
      </c>
      <c r="D29" s="513">
        <v>71563</v>
      </c>
      <c r="E29" s="513">
        <v>94613</v>
      </c>
      <c r="F29" s="513">
        <v>106908</v>
      </c>
      <c r="G29" s="271">
        <v>117253</v>
      </c>
      <c r="H29" s="715"/>
      <c r="I29" s="19"/>
      <c r="J29" s="20"/>
      <c r="K29" s="714"/>
      <c r="L29" s="5"/>
    </row>
    <row r="30" spans="1:12" ht="14.5" x14ac:dyDescent="0.35">
      <c r="A30" s="714"/>
      <c r="B30" s="512" t="s">
        <v>467</v>
      </c>
      <c r="C30" s="513">
        <v>112422</v>
      </c>
      <c r="D30" s="513">
        <v>131980</v>
      </c>
      <c r="E30" s="513">
        <v>150942</v>
      </c>
      <c r="F30" s="513">
        <v>155923</v>
      </c>
      <c r="G30" s="271">
        <v>163446</v>
      </c>
      <c r="H30" s="715"/>
      <c r="I30" s="19"/>
      <c r="J30" s="20"/>
      <c r="K30" s="714"/>
      <c r="L30" s="5"/>
    </row>
    <row r="31" spans="1:12" ht="14.5" x14ac:dyDescent="0.35">
      <c r="A31" s="714"/>
      <c r="B31" s="512" t="s">
        <v>468</v>
      </c>
      <c r="C31" s="513">
        <v>10741</v>
      </c>
      <c r="D31" s="513">
        <v>12200</v>
      </c>
      <c r="E31" s="513">
        <v>12819</v>
      </c>
      <c r="F31" s="513">
        <v>12655</v>
      </c>
      <c r="G31" s="271">
        <v>12212</v>
      </c>
      <c r="H31" s="715"/>
      <c r="I31" s="19"/>
      <c r="J31" s="20"/>
      <c r="K31" s="714"/>
      <c r="L31" s="5"/>
    </row>
    <row r="32" spans="1:12" ht="6" customHeight="1" x14ac:dyDescent="0.35">
      <c r="A32" s="714"/>
      <c r="B32" s="24"/>
      <c r="C32" s="25"/>
      <c r="D32" s="25"/>
      <c r="E32" s="25"/>
      <c r="F32" s="715"/>
      <c r="G32" s="715"/>
      <c r="H32" s="715"/>
      <c r="I32" s="19"/>
      <c r="J32" s="20"/>
      <c r="K32" s="714"/>
      <c r="L32" s="5"/>
    </row>
    <row r="33" spans="1:12" ht="15" customHeight="1" x14ac:dyDescent="0.35">
      <c r="A33" s="714"/>
      <c r="B33" s="858" t="s">
        <v>496</v>
      </c>
      <c r="C33" s="858"/>
      <c r="D33" s="536"/>
      <c r="E33" s="536"/>
      <c r="F33" s="536"/>
      <c r="G33" s="515"/>
      <c r="H33" s="716"/>
      <c r="I33" s="19"/>
      <c r="J33" s="20"/>
      <c r="K33" s="714"/>
      <c r="L33" s="5"/>
    </row>
    <row r="34" spans="1:12" ht="73.5" customHeight="1" x14ac:dyDescent="0.35">
      <c r="A34" s="714"/>
      <c r="B34" s="858" t="s">
        <v>497</v>
      </c>
      <c r="C34" s="858"/>
      <c r="D34" s="858"/>
      <c r="E34" s="858"/>
      <c r="F34" s="858"/>
      <c r="G34" s="858"/>
      <c r="H34" s="715"/>
      <c r="I34" s="19"/>
      <c r="J34" s="20"/>
      <c r="K34" s="714"/>
      <c r="L34" s="5"/>
    </row>
    <row r="35" spans="1:12" ht="14.5" x14ac:dyDescent="0.35">
      <c r="A35" s="714"/>
      <c r="B35" s="24"/>
      <c r="C35" s="25"/>
      <c r="D35" s="25"/>
      <c r="E35" s="25"/>
      <c r="F35" s="715"/>
      <c r="G35" s="715"/>
      <c r="H35" s="715"/>
      <c r="I35" s="19"/>
      <c r="J35" s="20"/>
      <c r="K35" s="714"/>
      <c r="L35" s="5"/>
    </row>
    <row r="36" spans="1:12" ht="14.5" x14ac:dyDescent="0.35">
      <c r="A36" s="714"/>
      <c r="B36" s="24"/>
      <c r="C36" s="25"/>
      <c r="D36" s="25"/>
      <c r="E36" s="25"/>
      <c r="F36" s="715"/>
      <c r="G36" s="715"/>
      <c r="H36" s="715"/>
      <c r="I36" s="19"/>
      <c r="J36" s="20"/>
      <c r="K36" s="714"/>
      <c r="L36" s="5"/>
    </row>
    <row r="37" spans="1:12" ht="14.5" x14ac:dyDescent="0.35">
      <c r="A37" s="714"/>
      <c r="B37" s="21" t="s">
        <v>498</v>
      </c>
      <c r="C37" s="25"/>
      <c r="D37" s="25"/>
      <c r="E37" s="25"/>
      <c r="F37" s="715"/>
      <c r="G37" s="715"/>
      <c r="H37" s="715"/>
      <c r="I37" s="19"/>
      <c r="J37" s="20"/>
      <c r="K37" s="714"/>
      <c r="L37" s="5"/>
    </row>
    <row r="38" spans="1:12" ht="6" customHeight="1" x14ac:dyDescent="0.35">
      <c r="A38" s="714"/>
      <c r="B38" s="24"/>
      <c r="C38" s="25"/>
      <c r="D38" s="25"/>
      <c r="E38" s="25"/>
      <c r="F38" s="715"/>
      <c r="G38" s="715"/>
      <c r="H38" s="715"/>
      <c r="I38" s="19"/>
      <c r="J38" s="20"/>
      <c r="K38" s="714"/>
      <c r="L38" s="5"/>
    </row>
    <row r="39" spans="1:12" ht="14.5" x14ac:dyDescent="0.35">
      <c r="A39" s="714"/>
      <c r="B39" s="531" t="s">
        <v>115</v>
      </c>
      <c r="C39" s="67">
        <v>44377</v>
      </c>
      <c r="D39" s="67">
        <v>44742</v>
      </c>
      <c r="E39" s="67">
        <v>45107</v>
      </c>
      <c r="F39" s="67">
        <v>45473</v>
      </c>
      <c r="G39" s="68">
        <v>45838</v>
      </c>
      <c r="H39" s="715"/>
      <c r="I39" s="19"/>
      <c r="J39" s="20"/>
      <c r="K39" s="714"/>
      <c r="L39" s="5"/>
    </row>
    <row r="40" spans="1:12" ht="14.5" x14ac:dyDescent="0.35">
      <c r="A40" s="714"/>
      <c r="B40" s="537" t="s">
        <v>116</v>
      </c>
      <c r="C40" s="538">
        <v>939</v>
      </c>
      <c r="D40" s="538">
        <v>916</v>
      </c>
      <c r="E40" s="538">
        <v>923</v>
      </c>
      <c r="F40" s="538">
        <v>909</v>
      </c>
      <c r="G40" s="539">
        <v>923</v>
      </c>
      <c r="H40" s="777"/>
      <c r="I40" s="19"/>
      <c r="J40" s="20"/>
      <c r="K40" s="714"/>
      <c r="L40" s="5"/>
    </row>
    <row r="41" spans="1:12" ht="14.5" x14ac:dyDescent="0.35">
      <c r="A41" s="714"/>
      <c r="B41" s="533" t="s">
        <v>469</v>
      </c>
      <c r="C41" s="534"/>
      <c r="D41" s="534"/>
      <c r="E41" s="534"/>
      <c r="F41" s="534"/>
      <c r="G41" s="535"/>
      <c r="H41" s="715"/>
      <c r="I41" s="19"/>
      <c r="J41" s="20"/>
      <c r="K41" s="714"/>
      <c r="L41" s="5"/>
    </row>
    <row r="42" spans="1:12" ht="14.5" x14ac:dyDescent="0.35">
      <c r="A42" s="714"/>
      <c r="B42" s="272" t="s">
        <v>470</v>
      </c>
      <c r="C42" s="151">
        <v>528</v>
      </c>
      <c r="D42" s="151">
        <v>521</v>
      </c>
      <c r="E42" s="151">
        <v>557</v>
      </c>
      <c r="F42" s="151">
        <v>549</v>
      </c>
      <c r="G42" s="152">
        <v>566</v>
      </c>
      <c r="H42" s="715"/>
      <c r="I42" s="19"/>
      <c r="J42" s="20"/>
      <c r="K42" s="714"/>
      <c r="L42" s="5"/>
    </row>
    <row r="43" spans="1:12" ht="14.5" x14ac:dyDescent="0.35">
      <c r="A43" s="714"/>
      <c r="B43" s="273" t="s">
        <v>471</v>
      </c>
      <c r="C43" s="44">
        <v>320</v>
      </c>
      <c r="D43" s="44">
        <v>313</v>
      </c>
      <c r="E43" s="44">
        <v>326</v>
      </c>
      <c r="F43" s="44">
        <v>320</v>
      </c>
      <c r="G43" s="45">
        <v>312</v>
      </c>
      <c r="H43" s="715"/>
      <c r="I43" s="19"/>
      <c r="J43" s="20"/>
      <c r="K43" s="714"/>
      <c r="L43" s="5"/>
    </row>
    <row r="44" spans="1:12" ht="14.5" x14ac:dyDescent="0.35">
      <c r="A44" s="714"/>
      <c r="B44" s="507" t="s">
        <v>493</v>
      </c>
      <c r="C44" s="508">
        <v>91</v>
      </c>
      <c r="D44" s="404">
        <v>82</v>
      </c>
      <c r="E44" s="508">
        <v>40</v>
      </c>
      <c r="F44" s="508">
        <v>40</v>
      </c>
      <c r="G44" s="509">
        <v>45</v>
      </c>
      <c r="H44" s="715"/>
      <c r="I44" s="19"/>
      <c r="J44" s="20"/>
      <c r="K44" s="714"/>
      <c r="L44" s="5"/>
    </row>
    <row r="45" spans="1:12" ht="14.5" x14ac:dyDescent="0.35">
      <c r="A45" s="714"/>
      <c r="B45" s="533" t="s">
        <v>465</v>
      </c>
      <c r="C45" s="534"/>
      <c r="D45" s="534"/>
      <c r="E45" s="534"/>
      <c r="F45" s="534"/>
      <c r="G45" s="535"/>
      <c r="H45" s="715"/>
      <c r="I45" s="19"/>
      <c r="J45" s="20"/>
      <c r="K45" s="714"/>
      <c r="L45" s="5"/>
    </row>
    <row r="46" spans="1:12" ht="14.5" x14ac:dyDescent="0.35">
      <c r="A46" s="714"/>
      <c r="B46" s="272" t="s">
        <v>466</v>
      </c>
      <c r="C46" s="151">
        <v>342</v>
      </c>
      <c r="D46" s="404">
        <v>334</v>
      </c>
      <c r="E46" s="151">
        <v>349</v>
      </c>
      <c r="F46" s="151">
        <v>349</v>
      </c>
      <c r="G46" s="152">
        <v>362</v>
      </c>
      <c r="H46" s="715"/>
      <c r="I46" s="19"/>
      <c r="J46" s="20"/>
      <c r="K46" s="714"/>
      <c r="L46" s="5"/>
    </row>
    <row r="47" spans="1:12" ht="14.5" x14ac:dyDescent="0.35">
      <c r="A47" s="714"/>
      <c r="B47" s="273" t="s">
        <v>499</v>
      </c>
      <c r="C47" s="44">
        <v>481</v>
      </c>
      <c r="D47" s="44">
        <v>473</v>
      </c>
      <c r="E47" s="44">
        <v>471</v>
      </c>
      <c r="F47" s="44">
        <v>461</v>
      </c>
      <c r="G47" s="45">
        <v>463</v>
      </c>
      <c r="H47" s="715"/>
      <c r="I47" s="19"/>
      <c r="J47" s="20"/>
      <c r="K47" s="714"/>
      <c r="L47" s="5"/>
    </row>
    <row r="48" spans="1:12" ht="14.5" x14ac:dyDescent="0.35">
      <c r="A48" s="714"/>
      <c r="B48" s="273" t="s">
        <v>468</v>
      </c>
      <c r="C48" s="44">
        <v>116</v>
      </c>
      <c r="D48" s="44">
        <v>109</v>
      </c>
      <c r="E48" s="44">
        <v>103</v>
      </c>
      <c r="F48" s="44">
        <v>99</v>
      </c>
      <c r="G48" s="45">
        <v>98</v>
      </c>
      <c r="H48" s="715"/>
      <c r="I48" s="19"/>
      <c r="J48" s="20"/>
      <c r="K48" s="714"/>
      <c r="L48" s="5"/>
    </row>
    <row r="49" spans="1:12" ht="14.5" x14ac:dyDescent="0.35">
      <c r="A49" s="714"/>
      <c r="B49" s="35"/>
      <c r="C49" s="42"/>
      <c r="D49" s="42"/>
      <c r="E49" s="42"/>
      <c r="F49" s="36"/>
      <c r="G49" s="36"/>
      <c r="H49" s="715"/>
      <c r="I49" s="19"/>
      <c r="J49" s="20"/>
      <c r="K49" s="714"/>
      <c r="L49" s="5"/>
    </row>
    <row r="50" spans="1:12" ht="14.5" x14ac:dyDescent="0.35">
      <c r="A50" s="714"/>
      <c r="B50" s="1"/>
      <c r="C50" s="715"/>
      <c r="D50" s="715"/>
      <c r="E50" s="715"/>
      <c r="F50" s="715"/>
      <c r="G50" s="715"/>
      <c r="H50" s="715"/>
      <c r="I50" s="19"/>
      <c r="J50" s="20"/>
      <c r="K50" s="714"/>
      <c r="L50" s="5"/>
    </row>
    <row r="51" spans="1:12" ht="14.5" x14ac:dyDescent="0.35">
      <c r="A51" s="714"/>
      <c r="B51" s="21" t="s">
        <v>500</v>
      </c>
      <c r="C51" s="733"/>
      <c r="D51" s="730"/>
      <c r="E51" s="730"/>
      <c r="F51" s="730"/>
      <c r="G51" s="730"/>
      <c r="H51" s="715"/>
      <c r="I51" s="19"/>
      <c r="J51" s="20"/>
      <c r="K51" s="714"/>
      <c r="L51" s="5"/>
    </row>
    <row r="52" spans="1:12" ht="6" customHeight="1" x14ac:dyDescent="0.35">
      <c r="A52" s="714"/>
      <c r="B52" s="21"/>
      <c r="C52" s="714"/>
      <c r="D52" s="714"/>
      <c r="E52" s="714"/>
      <c r="F52" s="715"/>
      <c r="G52" s="715"/>
      <c r="H52" s="715"/>
      <c r="I52" s="19"/>
      <c r="J52" s="20"/>
      <c r="K52" s="714"/>
      <c r="L52" s="5"/>
    </row>
    <row r="53" spans="1:12" ht="14.5" x14ac:dyDescent="0.35">
      <c r="A53" s="714"/>
      <c r="B53" s="43"/>
      <c r="C53" s="540" t="s">
        <v>120</v>
      </c>
      <c r="D53" s="540" t="s">
        <v>121</v>
      </c>
      <c r="E53" s="540" t="s">
        <v>122</v>
      </c>
      <c r="F53" s="540" t="s">
        <v>123</v>
      </c>
      <c r="G53" s="486" t="s">
        <v>124</v>
      </c>
      <c r="H53" s="730"/>
      <c r="I53" s="19"/>
      <c r="J53" s="20"/>
      <c r="K53" s="714"/>
      <c r="L53" s="5"/>
    </row>
    <row r="54" spans="1:12" ht="14.5" x14ac:dyDescent="0.35">
      <c r="A54" s="714"/>
      <c r="B54" s="153" t="s">
        <v>501</v>
      </c>
      <c r="C54" s="154">
        <v>26.463892286596199</v>
      </c>
      <c r="D54" s="154">
        <v>26.928736602692201</v>
      </c>
      <c r="E54" s="154">
        <v>27.247334664903899</v>
      </c>
      <c r="F54" s="154">
        <v>28.977477702548999</v>
      </c>
      <c r="G54" s="155">
        <v>30.491447201342201</v>
      </c>
      <c r="H54" s="730"/>
      <c r="I54" s="19"/>
      <c r="J54" s="20"/>
      <c r="K54" s="714"/>
      <c r="L54" s="5"/>
    </row>
    <row r="55" spans="1:12" ht="14.5" x14ac:dyDescent="0.35">
      <c r="A55" s="714"/>
      <c r="B55" s="153" t="s">
        <v>502</v>
      </c>
      <c r="C55" s="154">
        <v>16.865753424657498</v>
      </c>
      <c r="D55" s="154">
        <v>18.213698630136999</v>
      </c>
      <c r="E55" s="154">
        <v>18.575342465753401</v>
      </c>
      <c r="F55" s="154">
        <v>20.350684931506802</v>
      </c>
      <c r="G55" s="155">
        <v>22.9808219178082</v>
      </c>
      <c r="H55" s="730"/>
      <c r="I55" s="19"/>
      <c r="J55" s="20"/>
      <c r="K55" s="714"/>
      <c r="L55" s="5"/>
    </row>
    <row r="56" spans="1:12" ht="14.5" x14ac:dyDescent="0.35">
      <c r="A56" s="714"/>
      <c r="B56" s="21"/>
      <c r="C56" s="733"/>
      <c r="D56" s="730"/>
      <c r="E56" s="730"/>
      <c r="F56" s="730"/>
      <c r="G56" s="730"/>
      <c r="H56" s="730"/>
      <c r="I56" s="19"/>
      <c r="J56" s="20"/>
      <c r="K56" s="714"/>
      <c r="L56" s="5"/>
    </row>
    <row r="57" spans="1:12" ht="14.5" x14ac:dyDescent="0.35">
      <c r="A57" s="714"/>
      <c r="B57" s="21"/>
      <c r="C57" s="733"/>
      <c r="D57" s="730"/>
      <c r="E57" s="730"/>
      <c r="F57" s="730"/>
      <c r="G57" s="730"/>
      <c r="H57" s="730"/>
      <c r="I57" s="19"/>
      <c r="J57" s="20"/>
      <c r="K57" s="714"/>
      <c r="L57" s="5"/>
    </row>
    <row r="58" spans="1:12" s="11" customFormat="1" ht="15.5" x14ac:dyDescent="0.25">
      <c r="A58" s="21"/>
      <c r="B58" s="21" t="s">
        <v>503</v>
      </c>
      <c r="C58" s="21"/>
      <c r="D58" s="21"/>
      <c r="E58" s="733"/>
      <c r="F58" s="730"/>
      <c r="G58" s="730"/>
      <c r="H58" s="730"/>
      <c r="I58" s="21"/>
      <c r="J58" s="21"/>
      <c r="K58" s="21"/>
      <c r="L58" s="29"/>
    </row>
    <row r="59" spans="1:12" ht="6" customHeight="1" x14ac:dyDescent="0.35">
      <c r="A59" s="714"/>
      <c r="B59" s="21"/>
      <c r="C59" s="733"/>
      <c r="D59" s="730"/>
      <c r="E59" s="730"/>
      <c r="F59" s="730"/>
      <c r="G59" s="730"/>
      <c r="H59" s="730"/>
      <c r="I59" s="19"/>
      <c r="J59" s="20"/>
      <c r="K59" s="714"/>
      <c r="L59" s="5"/>
    </row>
    <row r="60" spans="1:12" ht="14.5" x14ac:dyDescent="0.35">
      <c r="A60" s="714"/>
      <c r="B60" s="43" t="s">
        <v>504</v>
      </c>
      <c r="C60" s="30" t="s">
        <v>120</v>
      </c>
      <c r="D60" s="30" t="s">
        <v>121</v>
      </c>
      <c r="E60" s="30" t="s">
        <v>122</v>
      </c>
      <c r="F60" s="30" t="s">
        <v>123</v>
      </c>
      <c r="G60" s="486" t="s">
        <v>124</v>
      </c>
      <c r="H60" s="730"/>
      <c r="I60" s="19"/>
      <c r="J60" s="20"/>
      <c r="K60" s="714"/>
      <c r="L60" s="5"/>
    </row>
    <row r="61" spans="1:12" ht="14.5" x14ac:dyDescent="0.35">
      <c r="A61" s="714"/>
      <c r="B61" s="156">
        <v>30</v>
      </c>
      <c r="C61" s="157">
        <v>1.4E-2</v>
      </c>
      <c r="D61" s="157">
        <v>1.4E-2</v>
      </c>
      <c r="E61" s="157">
        <v>1.4999999999999999E-2</v>
      </c>
      <c r="F61" s="157">
        <v>1.4999999999999999E-2</v>
      </c>
      <c r="G61" s="158">
        <v>1.6E-2</v>
      </c>
      <c r="H61" s="730"/>
      <c r="I61" s="19"/>
      <c r="J61" s="20"/>
      <c r="K61" s="714"/>
      <c r="L61" s="5"/>
    </row>
    <row r="62" spans="1:12" ht="14.5" x14ac:dyDescent="0.35">
      <c r="A62" s="714"/>
      <c r="B62" s="156">
        <v>60</v>
      </c>
      <c r="C62" s="157">
        <v>3.2000000000000001E-2</v>
      </c>
      <c r="D62" s="157">
        <v>3.3000000000000002E-2</v>
      </c>
      <c r="E62" s="157">
        <v>3.5000000000000003E-2</v>
      </c>
      <c r="F62" s="157">
        <v>3.5000000000000003E-2</v>
      </c>
      <c r="G62" s="158">
        <v>3.6999999999999998E-2</v>
      </c>
      <c r="H62" s="730"/>
      <c r="I62" s="19"/>
      <c r="J62" s="20"/>
      <c r="K62" s="714"/>
      <c r="L62" s="5"/>
    </row>
    <row r="63" spans="1:12" ht="14.5" x14ac:dyDescent="0.35">
      <c r="A63" s="714"/>
      <c r="B63" s="156">
        <v>90</v>
      </c>
      <c r="C63" s="157">
        <v>5.0999999999999997E-2</v>
      </c>
      <c r="D63" s="157">
        <v>5.3999999999999999E-2</v>
      </c>
      <c r="E63" s="157">
        <v>5.5E-2</v>
      </c>
      <c r="F63" s="157">
        <v>5.7000000000000002E-2</v>
      </c>
      <c r="G63" s="158">
        <v>5.8000000000000003E-2</v>
      </c>
      <c r="H63" s="730"/>
      <c r="I63" s="19"/>
      <c r="J63" s="20"/>
      <c r="K63" s="714"/>
      <c r="L63" s="5"/>
    </row>
    <row r="64" spans="1:12" ht="14.5" x14ac:dyDescent="0.35">
      <c r="A64" s="714"/>
      <c r="B64" s="156">
        <v>120</v>
      </c>
      <c r="C64" s="157">
        <v>7.1999999999999995E-2</v>
      </c>
      <c r="D64" s="157">
        <v>7.4999999999999997E-2</v>
      </c>
      <c r="E64" s="157">
        <v>7.4999999999999997E-2</v>
      </c>
      <c r="F64" s="157">
        <v>7.9000000000000001E-2</v>
      </c>
      <c r="G64" s="158">
        <v>7.9000000000000001E-2</v>
      </c>
      <c r="H64" s="730"/>
      <c r="I64" s="19"/>
      <c r="J64" s="20"/>
      <c r="K64" s="714"/>
      <c r="L64" s="5"/>
    </row>
    <row r="65" spans="1:18" ht="14.5" x14ac:dyDescent="0.35">
      <c r="A65" s="714"/>
      <c r="B65" s="156">
        <v>150</v>
      </c>
      <c r="C65" s="157">
        <v>9.0999999999999998E-2</v>
      </c>
      <c r="D65" s="157">
        <v>9.6000000000000002E-2</v>
      </c>
      <c r="E65" s="157">
        <v>9.4E-2</v>
      </c>
      <c r="F65" s="157">
        <v>9.9000000000000005E-2</v>
      </c>
      <c r="G65" s="158">
        <v>0.1</v>
      </c>
      <c r="H65" s="730"/>
      <c r="I65" s="19"/>
      <c r="J65" s="20"/>
      <c r="K65" s="714"/>
      <c r="L65" s="5"/>
    </row>
    <row r="66" spans="1:18" ht="14.5" x14ac:dyDescent="0.35">
      <c r="A66" s="714"/>
      <c r="B66" s="156">
        <v>180</v>
      </c>
      <c r="C66" s="157">
        <v>0.11</v>
      </c>
      <c r="D66" s="157">
        <v>0.115</v>
      </c>
      <c r="E66" s="157">
        <v>0.113</v>
      </c>
      <c r="F66" s="157">
        <v>0.11700000000000001</v>
      </c>
      <c r="G66" s="158">
        <v>0.11899999999999999</v>
      </c>
      <c r="H66" s="730"/>
      <c r="I66" s="19"/>
      <c r="J66" s="20"/>
      <c r="K66" s="714"/>
      <c r="L66" s="5"/>
    </row>
    <row r="67" spans="1:18" ht="14.5" x14ac:dyDescent="0.35">
      <c r="A67" s="714"/>
      <c r="B67" s="156">
        <v>210</v>
      </c>
      <c r="C67" s="157">
        <v>0.128</v>
      </c>
      <c r="D67" s="157">
        <v>0.13500000000000001</v>
      </c>
      <c r="E67" s="157">
        <v>0.13</v>
      </c>
      <c r="F67" s="157">
        <v>0.13700000000000001</v>
      </c>
      <c r="G67" s="158">
        <v>0.13700000000000001</v>
      </c>
      <c r="H67" s="730"/>
      <c r="I67" s="19"/>
      <c r="J67" s="20"/>
      <c r="K67" s="714"/>
      <c r="L67" s="5"/>
    </row>
    <row r="68" spans="1:18" ht="14.5" x14ac:dyDescent="0.35">
      <c r="A68" s="714"/>
      <c r="B68" s="156">
        <v>240</v>
      </c>
      <c r="C68" s="157">
        <v>0.14499999999999999</v>
      </c>
      <c r="D68" s="157">
        <v>0.153</v>
      </c>
      <c r="E68" s="157">
        <v>0.14799999999999999</v>
      </c>
      <c r="F68" s="157">
        <v>0.154</v>
      </c>
      <c r="G68" s="158">
        <v>0.155</v>
      </c>
      <c r="H68" s="730"/>
      <c r="I68" s="19"/>
      <c r="J68" s="20"/>
      <c r="K68" s="714"/>
      <c r="L68" s="5"/>
    </row>
    <row r="69" spans="1:18" ht="14.5" x14ac:dyDescent="0.35">
      <c r="A69" s="714"/>
      <c r="B69" s="156">
        <v>270</v>
      </c>
      <c r="C69" s="157">
        <v>0.16200000000000001</v>
      </c>
      <c r="D69" s="157">
        <v>0.17100000000000001</v>
      </c>
      <c r="E69" s="157">
        <v>0.16400000000000001</v>
      </c>
      <c r="F69" s="157">
        <v>0.17</v>
      </c>
      <c r="G69" s="158">
        <v>0.17100000000000001</v>
      </c>
      <c r="H69" s="730"/>
      <c r="I69" s="19"/>
      <c r="J69" s="20"/>
      <c r="K69" s="714"/>
      <c r="L69" s="5"/>
    </row>
    <row r="70" spans="1:18" ht="14.5" x14ac:dyDescent="0.35">
      <c r="A70" s="714"/>
      <c r="B70" s="156">
        <v>300</v>
      </c>
      <c r="C70" s="157">
        <v>0.17699999999999999</v>
      </c>
      <c r="D70" s="157">
        <v>0.189</v>
      </c>
      <c r="E70" s="157">
        <v>0.17899999999999999</v>
      </c>
      <c r="F70" s="157">
        <v>0.186</v>
      </c>
      <c r="G70" s="158">
        <v>0.186</v>
      </c>
      <c r="H70" s="730"/>
      <c r="I70" s="19"/>
      <c r="J70" s="20"/>
      <c r="K70" s="714"/>
      <c r="L70" s="5"/>
    </row>
    <row r="71" spans="1:18" ht="14.5" x14ac:dyDescent="0.35">
      <c r="A71" s="714"/>
      <c r="B71" s="156">
        <v>330</v>
      </c>
      <c r="C71" s="157">
        <v>0.192</v>
      </c>
      <c r="D71" s="157">
        <v>0.20499999999999999</v>
      </c>
      <c r="E71" s="157">
        <v>0.19400000000000001</v>
      </c>
      <c r="F71" s="157">
        <v>0.20100000000000001</v>
      </c>
      <c r="G71" s="158">
        <v>0.20200000000000001</v>
      </c>
      <c r="H71" s="730"/>
      <c r="I71" s="19"/>
      <c r="J71" s="20"/>
      <c r="K71" s="714"/>
      <c r="L71" s="5"/>
    </row>
    <row r="72" spans="1:18" ht="14.9" customHeight="1" x14ac:dyDescent="0.35">
      <c r="A72" s="714"/>
      <c r="B72" s="156">
        <v>360</v>
      </c>
      <c r="C72" s="157">
        <v>0.20699999999999999</v>
      </c>
      <c r="D72" s="157">
        <v>0.221</v>
      </c>
      <c r="E72" s="157">
        <v>0.20899999999999999</v>
      </c>
      <c r="F72" s="157">
        <v>0.215</v>
      </c>
      <c r="G72" s="158">
        <v>0.217</v>
      </c>
      <c r="H72" s="730"/>
      <c r="I72" s="19"/>
      <c r="J72" s="20"/>
      <c r="K72" s="714"/>
      <c r="L72" s="5"/>
    </row>
    <row r="73" spans="1:18" ht="6" customHeight="1" x14ac:dyDescent="0.35">
      <c r="A73" s="714"/>
      <c r="B73" s="21"/>
      <c r="C73" s="714"/>
      <c r="D73" s="714"/>
      <c r="E73" s="714"/>
      <c r="F73" s="715"/>
      <c r="G73" s="715"/>
      <c r="H73" s="715"/>
      <c r="I73" s="19"/>
      <c r="J73" s="20"/>
      <c r="K73" s="714"/>
      <c r="L73" s="5"/>
    </row>
    <row r="74" spans="1:18" ht="14.9" customHeight="1" x14ac:dyDescent="0.35">
      <c r="A74" s="714"/>
      <c r="B74" s="82" t="s">
        <v>505</v>
      </c>
      <c r="C74" s="714"/>
      <c r="D74" s="714"/>
      <c r="E74" s="714"/>
      <c r="F74" s="714"/>
      <c r="G74" s="714"/>
      <c r="H74" s="714"/>
      <c r="I74" s="714"/>
      <c r="J74" s="714"/>
      <c r="K74" s="714"/>
      <c r="L74" s="5"/>
    </row>
    <row r="75" spans="1:18" ht="14.9" customHeight="1" x14ac:dyDescent="0.35">
      <c r="A75" s="714"/>
      <c r="B75" s="714"/>
      <c r="C75" s="714"/>
      <c r="D75" s="714"/>
      <c r="E75" s="714"/>
      <c r="F75" s="714"/>
      <c r="G75" s="714"/>
      <c r="H75" s="714"/>
      <c r="I75" s="714"/>
      <c r="J75" s="714"/>
      <c r="K75" s="714"/>
      <c r="L75" s="5"/>
    </row>
    <row r="76" spans="1:18" ht="14.9" customHeight="1" x14ac:dyDescent="0.35">
      <c r="A76" s="714"/>
      <c r="B76" s="82"/>
      <c r="C76" s="652"/>
      <c r="D76" s="652"/>
      <c r="E76" s="652"/>
      <c r="F76" s="652"/>
      <c r="G76" s="652"/>
      <c r="H76" s="714"/>
      <c r="I76" s="714"/>
      <c r="J76" s="714"/>
      <c r="K76" s="714"/>
      <c r="L76" s="5"/>
    </row>
    <row r="77" spans="1:18" s="38" customFormat="1" ht="14" x14ac:dyDescent="0.3">
      <c r="A77" s="403"/>
      <c r="B77" s="39" t="s">
        <v>506</v>
      </c>
      <c r="C77" s="304"/>
      <c r="D77" s="40"/>
      <c r="E77" s="40"/>
      <c r="F77" s="40"/>
      <c r="G77" s="40"/>
      <c r="H77" s="403"/>
      <c r="I77" s="40"/>
      <c r="J77" s="403"/>
      <c r="K77" s="403"/>
      <c r="L77" s="40"/>
      <c r="M77" s="41"/>
      <c r="N77" s="403"/>
      <c r="O77" s="403"/>
      <c r="P77" s="403"/>
      <c r="Q77" s="403"/>
      <c r="R77" s="403"/>
    </row>
    <row r="78" spans="1:18" ht="14.9" customHeight="1" x14ac:dyDescent="0.35">
      <c r="A78" s="714"/>
      <c r="B78" s="82"/>
      <c r="C78" s="714"/>
      <c r="D78" s="714"/>
      <c r="E78" s="714"/>
      <c r="F78" s="714"/>
      <c r="G78" s="714"/>
      <c r="H78" s="714"/>
      <c r="I78" s="714"/>
      <c r="J78" s="714"/>
      <c r="K78" s="714"/>
      <c r="L78" s="5"/>
    </row>
    <row r="79" spans="1:18" ht="14.9" customHeight="1" x14ac:dyDescent="0.35">
      <c r="B79" s="21" t="s">
        <v>507</v>
      </c>
      <c r="C79" s="733"/>
      <c r="D79" s="730"/>
      <c r="E79" s="730"/>
      <c r="F79" s="730"/>
      <c r="G79" s="730"/>
      <c r="H79" s="715"/>
      <c r="I79" s="4"/>
      <c r="J79" s="714"/>
      <c r="K79" s="714"/>
      <c r="L79" s="4"/>
      <c r="M79" s="9"/>
    </row>
    <row r="80" spans="1:18" ht="6" customHeight="1" x14ac:dyDescent="0.35">
      <c r="A80" s="714"/>
      <c r="B80" s="21"/>
      <c r="C80" s="714"/>
      <c r="D80" s="714"/>
      <c r="E80" s="714"/>
      <c r="F80" s="715"/>
      <c r="G80" s="715"/>
      <c r="H80" s="715"/>
      <c r="I80" s="19"/>
      <c r="J80" s="714"/>
      <c r="K80" s="714"/>
      <c r="L80" s="5"/>
    </row>
    <row r="81" spans="1:13" ht="14.9" customHeight="1" x14ac:dyDescent="0.35">
      <c r="B81" s="64"/>
      <c r="C81" s="481" t="s">
        <v>120</v>
      </c>
      <c r="D81" s="484" t="s">
        <v>121</v>
      </c>
      <c r="E81" s="484" t="s">
        <v>122</v>
      </c>
      <c r="F81" s="484" t="s">
        <v>123</v>
      </c>
      <c r="G81" s="486" t="s">
        <v>124</v>
      </c>
      <c r="H81" s="730"/>
      <c r="I81" s="4"/>
      <c r="J81" s="714"/>
      <c r="K81" s="714"/>
      <c r="L81" s="4"/>
      <c r="M81" s="9"/>
    </row>
    <row r="82" spans="1:13" ht="14.9" customHeight="1" x14ac:dyDescent="0.35">
      <c r="B82" s="65" t="s">
        <v>508</v>
      </c>
      <c r="C82" s="482">
        <v>4193.1400000000003</v>
      </c>
      <c r="D82" s="485">
        <v>4401.9399999999996</v>
      </c>
      <c r="E82" s="485">
        <v>5615.91</v>
      </c>
      <c r="F82" s="485">
        <v>7530.94</v>
      </c>
      <c r="G82" s="483">
        <v>8659.9</v>
      </c>
      <c r="H82" s="730"/>
      <c r="I82" s="4"/>
      <c r="J82" s="714"/>
      <c r="K82" s="714"/>
      <c r="L82" s="4"/>
      <c r="M82" s="9"/>
    </row>
    <row r="83" spans="1:13" ht="6" customHeight="1" x14ac:dyDescent="0.35">
      <c r="A83" s="714"/>
      <c r="B83" s="21"/>
      <c r="C83" s="714"/>
      <c r="D83" s="714"/>
      <c r="E83" s="714"/>
      <c r="F83" s="715"/>
      <c r="G83" s="715"/>
      <c r="H83" s="715"/>
      <c r="I83" s="19"/>
      <c r="J83" s="714"/>
      <c r="K83" s="714"/>
      <c r="L83" s="5"/>
    </row>
    <row r="84" spans="1:13" ht="14.9" customHeight="1" x14ac:dyDescent="0.35">
      <c r="A84" s="714"/>
      <c r="B84" s="487" t="s">
        <v>509</v>
      </c>
      <c r="C84" s="487"/>
      <c r="D84" s="487"/>
      <c r="E84" s="487"/>
      <c r="F84" s="487"/>
      <c r="G84" s="515"/>
      <c r="H84" s="716"/>
      <c r="I84" s="19"/>
      <c r="J84" s="714"/>
      <c r="K84" s="714"/>
      <c r="L84" s="5"/>
    </row>
    <row r="85" spans="1:13" ht="14.9" customHeight="1" x14ac:dyDescent="0.35">
      <c r="A85" s="714"/>
      <c r="B85" s="714"/>
      <c r="C85" s="714"/>
      <c r="D85" s="714"/>
      <c r="E85" s="714"/>
      <c r="F85" s="714"/>
      <c r="G85" s="714"/>
      <c r="H85" s="714"/>
      <c r="I85" s="714"/>
      <c r="J85" s="714"/>
      <c r="K85" s="714"/>
      <c r="L85" s="5"/>
    </row>
    <row r="86" spans="1:13" ht="14.9" customHeight="1" x14ac:dyDescent="0.35">
      <c r="A86" s="714"/>
      <c r="B86" s="63"/>
      <c r="C86" s="714"/>
      <c r="D86" s="714"/>
      <c r="E86" s="714"/>
      <c r="F86" s="714"/>
      <c r="G86" s="714"/>
      <c r="H86" s="714"/>
      <c r="I86" s="714"/>
      <c r="J86" s="714"/>
      <c r="K86" s="714"/>
      <c r="L86" s="5"/>
    </row>
    <row r="87" spans="1:13" ht="14.5" hidden="1" x14ac:dyDescent="0.35">
      <c r="A87" s="714"/>
      <c r="C87" s="5"/>
      <c r="D87" s="5"/>
      <c r="E87" s="5"/>
      <c r="F87" s="5"/>
      <c r="G87" s="5"/>
      <c r="H87" s="5"/>
      <c r="I87" s="19"/>
      <c r="J87" s="20"/>
      <c r="K87" s="714"/>
      <c r="L87" s="5"/>
    </row>
    <row r="88" spans="1:13" ht="6" hidden="1" customHeight="1" x14ac:dyDescent="0.35">
      <c r="A88" s="714"/>
      <c r="C88" s="5"/>
      <c r="D88" s="5"/>
      <c r="E88" s="5"/>
      <c r="F88" s="5"/>
      <c r="G88" s="5"/>
      <c r="H88" s="5"/>
      <c r="I88" s="19"/>
      <c r="J88" s="20"/>
      <c r="K88" s="714"/>
      <c r="L88" s="5"/>
    </row>
    <row r="89" spans="1:13" ht="14.5" hidden="1" x14ac:dyDescent="0.35">
      <c r="A89" s="714"/>
      <c r="C89" s="5"/>
      <c r="D89" s="5"/>
      <c r="E89" s="5"/>
      <c r="F89" s="5"/>
      <c r="G89" s="5"/>
      <c r="H89" s="5"/>
      <c r="I89" s="19"/>
      <c r="J89" s="20"/>
      <c r="K89" s="714"/>
      <c r="L89" s="5"/>
    </row>
    <row r="90" spans="1:13" ht="14.5" hidden="1" x14ac:dyDescent="0.35">
      <c r="A90" s="714"/>
      <c r="C90" s="5"/>
      <c r="D90" s="5"/>
      <c r="E90" s="5"/>
      <c r="F90" s="5"/>
      <c r="G90" s="5"/>
      <c r="H90" s="5"/>
      <c r="I90" s="19"/>
      <c r="J90" s="20"/>
      <c r="K90" s="714"/>
      <c r="L90" s="5"/>
    </row>
    <row r="91" spans="1:13" ht="14.5" hidden="1" x14ac:dyDescent="0.35">
      <c r="A91" s="714"/>
      <c r="C91" s="5"/>
      <c r="D91" s="5"/>
      <c r="E91" s="5"/>
      <c r="F91" s="5"/>
      <c r="G91" s="5"/>
      <c r="H91" s="5"/>
      <c r="I91" s="19"/>
      <c r="J91" s="20"/>
      <c r="K91" s="714"/>
      <c r="L91" s="5"/>
    </row>
    <row r="92" spans="1:13" ht="14.5" hidden="1" x14ac:dyDescent="0.35">
      <c r="A92" s="714"/>
      <c r="C92" s="5"/>
      <c r="D92" s="5"/>
      <c r="E92" s="5"/>
      <c r="F92" s="5"/>
      <c r="G92" s="5"/>
      <c r="H92" s="5"/>
      <c r="I92" s="19"/>
      <c r="J92" s="20"/>
      <c r="K92" s="714"/>
      <c r="L92" s="5"/>
    </row>
    <row r="93" spans="1:13" ht="14.5" hidden="1" x14ac:dyDescent="0.35">
      <c r="A93" s="714"/>
      <c r="C93" s="5"/>
      <c r="D93" s="5"/>
      <c r="E93" s="5"/>
      <c r="F93" s="5"/>
      <c r="G93" s="5"/>
      <c r="H93" s="5"/>
      <c r="I93" s="19"/>
      <c r="J93" s="20"/>
      <c r="K93" s="714"/>
      <c r="L93" s="5"/>
    </row>
    <row r="94" spans="1:13" ht="6" hidden="1" customHeight="1" x14ac:dyDescent="0.35">
      <c r="A94" s="714"/>
      <c r="C94" s="5"/>
      <c r="D94" s="5"/>
      <c r="E94" s="5"/>
      <c r="F94" s="5"/>
      <c r="G94" s="5"/>
      <c r="H94" s="5"/>
      <c r="I94" s="19"/>
      <c r="J94" s="20"/>
      <c r="K94" s="714"/>
      <c r="L94" s="5"/>
    </row>
    <row r="95" spans="1:13" ht="14.5" hidden="1" x14ac:dyDescent="0.35">
      <c r="A95" s="714"/>
      <c r="C95" s="5"/>
      <c r="D95" s="5"/>
      <c r="E95" s="5"/>
      <c r="F95" s="5"/>
      <c r="G95" s="5"/>
      <c r="H95" s="5"/>
      <c r="I95" s="19"/>
      <c r="J95" s="20"/>
      <c r="K95" s="714"/>
      <c r="L95" s="5"/>
    </row>
    <row r="96" spans="1:13" ht="14.5" hidden="1" x14ac:dyDescent="0.35">
      <c r="A96" s="714"/>
      <c r="C96" s="5"/>
      <c r="D96" s="5"/>
      <c r="E96" s="5"/>
      <c r="F96" s="5"/>
      <c r="G96" s="5"/>
      <c r="H96" s="5"/>
      <c r="I96" s="19"/>
      <c r="J96" s="20"/>
      <c r="K96" s="714"/>
      <c r="L96" s="5"/>
    </row>
    <row r="97" spans="1:13" ht="14.5" hidden="1" x14ac:dyDescent="0.35">
      <c r="A97" s="714"/>
      <c r="C97" s="5"/>
      <c r="D97" s="5"/>
      <c r="E97" s="5"/>
      <c r="F97" s="5"/>
      <c r="G97" s="5"/>
      <c r="H97" s="5"/>
      <c r="I97" s="19"/>
      <c r="J97" s="20"/>
      <c r="K97" s="714"/>
      <c r="L97" s="5"/>
    </row>
    <row r="98" spans="1:13" ht="14.5" hidden="1" x14ac:dyDescent="0.35">
      <c r="A98" s="714"/>
      <c r="C98" s="5"/>
      <c r="D98" s="5"/>
      <c r="E98" s="5"/>
      <c r="F98" s="5"/>
      <c r="G98" s="5"/>
      <c r="H98" s="5"/>
      <c r="I98" s="19"/>
      <c r="J98" s="20"/>
      <c r="K98" s="714"/>
      <c r="L98" s="5"/>
    </row>
    <row r="99" spans="1:13" ht="14.5" hidden="1" x14ac:dyDescent="0.35">
      <c r="A99" s="714"/>
      <c r="C99" s="5"/>
      <c r="D99" s="5"/>
      <c r="E99" s="5"/>
      <c r="F99" s="5"/>
      <c r="G99" s="5"/>
      <c r="H99" s="5"/>
      <c r="I99" s="19"/>
      <c r="J99" s="20"/>
      <c r="K99" s="714"/>
      <c r="L99" s="5"/>
    </row>
    <row r="100" spans="1:13" ht="14.5" hidden="1" x14ac:dyDescent="0.35">
      <c r="A100" s="16"/>
      <c r="B100" s="18"/>
      <c r="C100" s="778"/>
      <c r="D100" s="778"/>
      <c r="E100" s="779"/>
      <c r="F100" s="779"/>
      <c r="G100" s="779"/>
      <c r="H100" s="779"/>
      <c r="I100" s="780"/>
      <c r="J100" s="17"/>
      <c r="K100" s="16"/>
    </row>
    <row r="101" spans="1:13" ht="14.5" hidden="1" x14ac:dyDescent="0.35">
      <c r="A101" s="16"/>
      <c r="B101" s="18"/>
      <c r="C101" s="778"/>
      <c r="D101" s="778"/>
      <c r="E101" s="779"/>
      <c r="F101" s="779"/>
      <c r="G101" s="779"/>
      <c r="H101" s="779"/>
      <c r="I101" s="780"/>
      <c r="J101" s="17"/>
      <c r="K101" s="16"/>
    </row>
    <row r="102" spans="1:13" ht="14.5" hidden="1" x14ac:dyDescent="0.35">
      <c r="A102" s="16"/>
      <c r="B102" s="18"/>
      <c r="C102" s="778"/>
      <c r="D102" s="778"/>
      <c r="E102" s="779"/>
      <c r="F102" s="779"/>
      <c r="G102" s="779"/>
      <c r="H102" s="779"/>
      <c r="I102" s="780"/>
      <c r="J102" s="17"/>
      <c r="K102" s="16"/>
    </row>
    <row r="103" spans="1:13" s="9" customFormat="1" ht="14.5" hidden="1" x14ac:dyDescent="0.35">
      <c r="A103" s="17"/>
      <c r="B103" s="18"/>
      <c r="C103" s="778"/>
      <c r="D103" s="778"/>
      <c r="E103" s="779"/>
      <c r="F103" s="779"/>
      <c r="G103" s="779"/>
      <c r="H103" s="779"/>
      <c r="I103" s="780"/>
      <c r="J103" s="17"/>
      <c r="K103" s="16"/>
      <c r="L103"/>
      <c r="M103"/>
    </row>
    <row r="104" spans="1:13" s="9" customFormat="1" ht="14.5" hidden="1" x14ac:dyDescent="0.35">
      <c r="A104" s="17"/>
      <c r="B104" s="18"/>
      <c r="C104" s="778"/>
      <c r="D104" s="778"/>
      <c r="E104" s="779"/>
      <c r="F104" s="779"/>
      <c r="G104" s="779"/>
      <c r="H104" s="779"/>
      <c r="I104" s="780"/>
      <c r="J104" s="17"/>
      <c r="K104" s="16"/>
      <c r="L104"/>
      <c r="M104"/>
    </row>
    <row r="105" spans="1:13" s="9" customFormat="1" ht="14.5" hidden="1" x14ac:dyDescent="0.35">
      <c r="A105" s="17"/>
      <c r="B105" s="18"/>
      <c r="C105" s="778"/>
      <c r="D105" s="778"/>
      <c r="E105" s="779"/>
      <c r="F105" s="779"/>
      <c r="G105" s="779"/>
      <c r="H105" s="779"/>
      <c r="I105" s="780"/>
      <c r="J105" s="17"/>
      <c r="K105" s="16"/>
      <c r="L105"/>
      <c r="M105"/>
    </row>
    <row r="106" spans="1:13" s="9" customFormat="1" ht="14.5" hidden="1" x14ac:dyDescent="0.35">
      <c r="A106" s="17"/>
      <c r="B106" s="18"/>
      <c r="C106" s="778"/>
      <c r="D106" s="778"/>
      <c r="E106" s="779"/>
      <c r="F106" s="779"/>
      <c r="G106" s="779"/>
      <c r="H106" s="779"/>
      <c r="I106" s="780"/>
      <c r="J106" s="17"/>
      <c r="K106" s="16"/>
      <c r="L106"/>
      <c r="M106"/>
    </row>
    <row r="107" spans="1:13" s="9" customFormat="1" ht="14.5" hidden="1" x14ac:dyDescent="0.35">
      <c r="A107" s="17"/>
      <c r="B107" s="18" t="s">
        <v>510</v>
      </c>
      <c r="C107" s="778"/>
      <c r="D107" s="778"/>
      <c r="E107" s="779"/>
      <c r="F107" s="779"/>
      <c r="G107" s="779"/>
      <c r="H107" s="779"/>
      <c r="I107" s="780"/>
      <c r="J107" s="17"/>
      <c r="K107" s="16"/>
      <c r="L107"/>
      <c r="M107"/>
    </row>
    <row r="108" spans="1:13" s="9" customFormat="1" ht="14.5" hidden="1" x14ac:dyDescent="0.35">
      <c r="A108" s="17"/>
      <c r="B108" s="18"/>
      <c r="C108" s="778"/>
      <c r="D108" s="778"/>
      <c r="E108" s="779"/>
      <c r="F108" s="779"/>
      <c r="G108" s="779"/>
      <c r="H108" s="779"/>
      <c r="I108" s="780"/>
      <c r="J108" s="17"/>
      <c r="K108" s="16"/>
      <c r="L108"/>
      <c r="M108"/>
    </row>
    <row r="109" spans="1:13" s="9" customFormat="1" ht="14.5" hidden="1" x14ac:dyDescent="0.35">
      <c r="A109" s="17"/>
      <c r="B109" s="1"/>
      <c r="C109" s="714"/>
      <c r="D109" s="714"/>
      <c r="E109" s="714"/>
      <c r="F109" s="714"/>
      <c r="G109" s="714"/>
      <c r="H109" s="714"/>
      <c r="I109" s="714"/>
      <c r="J109" s="17"/>
      <c r="K109" s="16"/>
      <c r="L109"/>
      <c r="M109"/>
    </row>
    <row r="110" spans="1:13" s="9" customFormat="1" ht="14.5" hidden="1" x14ac:dyDescent="0.35">
      <c r="A110" s="17"/>
      <c r="B110" s="1"/>
      <c r="C110" s="714"/>
      <c r="D110" s="714"/>
      <c r="E110" s="714"/>
      <c r="F110" s="714"/>
      <c r="G110" s="714"/>
      <c r="H110" s="714"/>
      <c r="I110" s="714"/>
      <c r="J110" s="17"/>
      <c r="K110" s="16"/>
      <c r="L110"/>
      <c r="M110"/>
    </row>
    <row r="111" spans="1:13" ht="0" hidden="1" customHeight="1" x14ac:dyDescent="0.35">
      <c r="A111" s="16"/>
      <c r="B111" s="1"/>
      <c r="C111" s="714"/>
      <c r="D111" s="714"/>
      <c r="E111" s="714"/>
      <c r="F111" s="714"/>
      <c r="G111" s="714"/>
      <c r="H111" s="714"/>
      <c r="I111" s="714"/>
      <c r="J111" s="17"/>
      <c r="K111" s="16"/>
    </row>
    <row r="112" spans="1:13" ht="0" hidden="1" customHeight="1" x14ac:dyDescent="0.35">
      <c r="A112" s="16"/>
      <c r="B112" s="1"/>
      <c r="C112" s="714"/>
      <c r="D112" s="714"/>
      <c r="E112" s="714"/>
      <c r="F112" s="714"/>
      <c r="G112" s="714"/>
      <c r="H112" s="714"/>
      <c r="I112" s="714"/>
      <c r="J112" s="17"/>
      <c r="K112" s="16"/>
    </row>
    <row r="113" spans="1:11" ht="0" hidden="1" customHeight="1" x14ac:dyDescent="0.35">
      <c r="A113" s="16"/>
      <c r="B113" s="1"/>
      <c r="C113" s="714"/>
      <c r="D113" s="714"/>
      <c r="E113" s="714"/>
      <c r="F113" s="714"/>
      <c r="G113" s="714"/>
      <c r="H113" s="714"/>
      <c r="I113" s="714"/>
      <c r="J113" s="17"/>
      <c r="K113" s="16"/>
    </row>
    <row r="114" spans="1:11" ht="0" hidden="1" customHeight="1" x14ac:dyDescent="0.35">
      <c r="A114" s="16"/>
      <c r="B114" s="1"/>
      <c r="C114" s="714"/>
      <c r="D114" s="714"/>
      <c r="E114" s="714"/>
      <c r="F114" s="714"/>
      <c r="G114" s="714"/>
      <c r="H114" s="714"/>
      <c r="I114" s="714"/>
      <c r="J114" s="17"/>
      <c r="K114" s="16"/>
    </row>
    <row r="115" spans="1:11" ht="0" hidden="1" customHeight="1" x14ac:dyDescent="0.35">
      <c r="C115" s="5"/>
      <c r="D115" s="5"/>
      <c r="E115" s="5"/>
      <c r="F115" s="5"/>
      <c r="G115" s="5"/>
      <c r="H115" s="5"/>
      <c r="I115" s="5"/>
    </row>
    <row r="116" spans="1:11" ht="0" hidden="1" customHeight="1" x14ac:dyDescent="0.35">
      <c r="C116" s="5"/>
      <c r="D116" s="5"/>
      <c r="E116" s="5"/>
      <c r="F116" s="5"/>
      <c r="G116" s="5"/>
      <c r="H116" s="5"/>
      <c r="I116" s="5"/>
    </row>
    <row r="117" spans="1:11" ht="0" hidden="1" customHeight="1" x14ac:dyDescent="0.35">
      <c r="C117" s="5"/>
      <c r="D117" s="5"/>
      <c r="E117" s="5"/>
      <c r="F117" s="5"/>
      <c r="G117" s="5"/>
      <c r="H117" s="5"/>
      <c r="I117" s="5"/>
    </row>
    <row r="118" spans="1:11" ht="0" hidden="1" customHeight="1" x14ac:dyDescent="0.35">
      <c r="C118" s="5"/>
      <c r="D118" s="5"/>
      <c r="E118" s="5"/>
      <c r="F118" s="5"/>
      <c r="G118" s="5"/>
      <c r="H118" s="5"/>
      <c r="I118" s="5"/>
    </row>
    <row r="119" spans="1:11" ht="0" hidden="1" customHeight="1" x14ac:dyDescent="0.35">
      <c r="C119" s="5"/>
      <c r="D119" s="5"/>
      <c r="E119" s="5"/>
      <c r="F119" s="5"/>
      <c r="G119" s="5"/>
      <c r="H119" s="5"/>
      <c r="I119" s="5"/>
    </row>
    <row r="120" spans="1:11" ht="0" hidden="1" customHeight="1" x14ac:dyDescent="0.35">
      <c r="C120" s="5"/>
      <c r="D120" s="5"/>
      <c r="E120" s="5"/>
      <c r="F120" s="5"/>
      <c r="G120" s="5"/>
      <c r="H120" s="5"/>
      <c r="I120" s="5"/>
    </row>
    <row r="121" spans="1:11" ht="0" hidden="1" customHeight="1" x14ac:dyDescent="0.35">
      <c r="C121" s="5"/>
      <c r="D121" s="5"/>
      <c r="E121" s="5"/>
      <c r="F121" s="5"/>
      <c r="G121" s="5"/>
      <c r="H121" s="5"/>
      <c r="I121" s="5"/>
    </row>
    <row r="122" spans="1:11" ht="0" hidden="1" customHeight="1" x14ac:dyDescent="0.35">
      <c r="C122" s="5"/>
      <c r="D122" s="5"/>
      <c r="E122" s="5"/>
      <c r="F122" s="5"/>
      <c r="G122" s="5"/>
      <c r="H122" s="5"/>
      <c r="I122" s="5"/>
    </row>
    <row r="123" spans="1:11" ht="0" hidden="1" customHeight="1" x14ac:dyDescent="0.35">
      <c r="C123" s="5"/>
      <c r="D123" s="5"/>
      <c r="E123" s="5"/>
      <c r="F123" s="5"/>
      <c r="G123" s="5"/>
      <c r="H123" s="5"/>
      <c r="I123" s="5"/>
    </row>
    <row r="124" spans="1:11" ht="0" hidden="1" customHeight="1" x14ac:dyDescent="0.35">
      <c r="C124" s="5"/>
      <c r="D124" s="5"/>
      <c r="E124" s="5"/>
      <c r="F124" s="5"/>
      <c r="G124" s="5"/>
      <c r="H124" s="5"/>
      <c r="I124" s="5"/>
    </row>
    <row r="125" spans="1:11" ht="0" hidden="1" customHeight="1" x14ac:dyDescent="0.35">
      <c r="C125" s="5"/>
      <c r="D125" s="5"/>
      <c r="E125" s="5"/>
      <c r="F125" s="5"/>
      <c r="G125" s="5"/>
      <c r="H125" s="5"/>
      <c r="I125" s="5"/>
    </row>
    <row r="126" spans="1:11" ht="0" hidden="1" customHeight="1" x14ac:dyDescent="0.35">
      <c r="C126" s="5"/>
      <c r="D126" s="5"/>
      <c r="E126" s="5"/>
      <c r="F126" s="5"/>
      <c r="G126" s="5"/>
      <c r="H126" s="5"/>
      <c r="I126" s="5"/>
    </row>
    <row r="127" spans="1:11" ht="0" hidden="1" customHeight="1" x14ac:dyDescent="0.35">
      <c r="C127" s="5"/>
      <c r="D127" s="5"/>
      <c r="E127" s="5"/>
      <c r="F127" s="5"/>
      <c r="G127" s="5"/>
      <c r="H127" s="5"/>
      <c r="I127" s="5"/>
    </row>
    <row r="128" spans="1:11" ht="0" hidden="1" customHeight="1" x14ac:dyDescent="0.35">
      <c r="C128" s="5"/>
      <c r="D128" s="5"/>
      <c r="E128" s="5"/>
      <c r="F128" s="5"/>
      <c r="G128" s="5"/>
      <c r="H128" s="5"/>
      <c r="I128" s="5"/>
    </row>
    <row r="129" spans="3:9" ht="0" hidden="1" customHeight="1" x14ac:dyDescent="0.35">
      <c r="C129" s="5"/>
      <c r="D129" s="5"/>
      <c r="E129" s="5"/>
      <c r="F129" s="5"/>
      <c r="G129" s="5"/>
      <c r="H129" s="5"/>
      <c r="I129" s="5"/>
    </row>
    <row r="130" spans="3:9" ht="0" hidden="1" customHeight="1" x14ac:dyDescent="0.35">
      <c r="C130" s="5"/>
      <c r="D130" s="5"/>
      <c r="E130" s="5"/>
      <c r="F130" s="5"/>
      <c r="G130" s="5"/>
      <c r="H130" s="5"/>
      <c r="I130" s="5"/>
    </row>
    <row r="131" spans="3:9" ht="0" hidden="1" customHeight="1" x14ac:dyDescent="0.35">
      <c r="C131" s="5"/>
      <c r="D131" s="5"/>
      <c r="E131" s="5"/>
      <c r="F131" s="5"/>
      <c r="G131" s="5"/>
      <c r="H131" s="5"/>
      <c r="I131" s="5"/>
    </row>
    <row r="132" spans="3:9" ht="0" hidden="1" customHeight="1" x14ac:dyDescent="0.35">
      <c r="C132" s="5"/>
      <c r="D132" s="5"/>
      <c r="E132" s="5"/>
      <c r="F132" s="5"/>
      <c r="G132" s="5"/>
      <c r="H132" s="5"/>
      <c r="I132" s="5"/>
    </row>
    <row r="133" spans="3:9" ht="0" hidden="1" customHeight="1" x14ac:dyDescent="0.35">
      <c r="C133" s="5"/>
      <c r="D133" s="5"/>
      <c r="E133" s="5"/>
      <c r="F133" s="5"/>
      <c r="G133" s="5"/>
      <c r="H133" s="5"/>
      <c r="I133" s="5"/>
    </row>
    <row r="134" spans="3:9" ht="0" hidden="1" customHeight="1" x14ac:dyDescent="0.35">
      <c r="C134" s="5"/>
      <c r="D134" s="5"/>
      <c r="E134" s="5"/>
      <c r="F134" s="5"/>
      <c r="G134" s="5"/>
      <c r="H134" s="5"/>
      <c r="I134" s="5"/>
    </row>
    <row r="135" spans="3:9" ht="0" hidden="1" customHeight="1" x14ac:dyDescent="0.35">
      <c r="C135" s="5"/>
      <c r="D135" s="5"/>
      <c r="E135" s="5"/>
      <c r="F135" s="5"/>
      <c r="G135" s="5"/>
      <c r="H135" s="5"/>
      <c r="I135" s="5"/>
    </row>
    <row r="136" spans="3:9" ht="0" hidden="1" customHeight="1" x14ac:dyDescent="0.35">
      <c r="C136" s="5"/>
      <c r="D136" s="5"/>
      <c r="E136" s="5"/>
      <c r="F136" s="5"/>
      <c r="G136" s="5"/>
      <c r="H136" s="5"/>
      <c r="I136" s="5"/>
    </row>
    <row r="137" spans="3:9" ht="0" hidden="1" customHeight="1" x14ac:dyDescent="0.35">
      <c r="C137" s="5"/>
      <c r="D137" s="5"/>
      <c r="E137" s="5"/>
      <c r="F137" s="5"/>
      <c r="G137" s="5"/>
      <c r="H137" s="5"/>
      <c r="I137" s="5"/>
    </row>
    <row r="138" spans="3:9" ht="0" hidden="1" customHeight="1" x14ac:dyDescent="0.35">
      <c r="C138" s="5"/>
      <c r="D138" s="5"/>
      <c r="E138" s="5"/>
      <c r="F138" s="5"/>
      <c r="G138" s="5"/>
      <c r="H138" s="5"/>
      <c r="I138" s="5"/>
    </row>
    <row r="139" spans="3:9" ht="0" hidden="1" customHeight="1" x14ac:dyDescent="0.35">
      <c r="C139" s="5"/>
      <c r="D139" s="5"/>
      <c r="E139" s="5"/>
      <c r="F139" s="5"/>
      <c r="G139" s="5"/>
      <c r="H139" s="5"/>
      <c r="I139" s="5"/>
    </row>
    <row r="140" spans="3:9" ht="0" hidden="1" customHeight="1" x14ac:dyDescent="0.35">
      <c r="C140" s="5"/>
      <c r="D140" s="5"/>
      <c r="E140" s="5"/>
      <c r="F140" s="5"/>
      <c r="G140" s="5"/>
      <c r="H140" s="5"/>
      <c r="I140" s="5"/>
    </row>
    <row r="141" spans="3:9" ht="0" hidden="1" customHeight="1" x14ac:dyDescent="0.35">
      <c r="C141" s="5"/>
      <c r="D141" s="5"/>
      <c r="E141" s="5"/>
      <c r="F141" s="5"/>
      <c r="G141" s="5"/>
      <c r="H141" s="5"/>
      <c r="I141" s="5"/>
    </row>
    <row r="142" spans="3:9" ht="0" hidden="1" customHeight="1" x14ac:dyDescent="0.35">
      <c r="C142" s="5"/>
      <c r="D142" s="5"/>
      <c r="E142" s="5"/>
      <c r="F142" s="5"/>
      <c r="G142" s="5"/>
      <c r="H142" s="5"/>
      <c r="I142" s="5"/>
    </row>
    <row r="143" spans="3:9" ht="0" hidden="1" customHeight="1" x14ac:dyDescent="0.35">
      <c r="C143" s="5"/>
      <c r="D143" s="5"/>
      <c r="E143" s="5"/>
      <c r="F143" s="5"/>
      <c r="G143" s="5"/>
      <c r="H143" s="5"/>
      <c r="I143" s="5"/>
    </row>
    <row r="144" spans="3:9" ht="0" hidden="1" customHeight="1" x14ac:dyDescent="0.35">
      <c r="C144" s="5"/>
      <c r="D144" s="5"/>
      <c r="E144" s="5"/>
      <c r="F144" s="5"/>
      <c r="G144" s="5"/>
      <c r="H144" s="5"/>
      <c r="I144" s="5"/>
    </row>
    <row r="145" spans="3:9" ht="0" hidden="1" customHeight="1" x14ac:dyDescent="0.35">
      <c r="C145" s="5"/>
      <c r="D145" s="5"/>
      <c r="E145" s="5"/>
      <c r="F145" s="5"/>
      <c r="G145" s="5"/>
      <c r="H145" s="5"/>
      <c r="I145" s="5"/>
    </row>
    <row r="146" spans="3:9" ht="0" hidden="1" customHeight="1" x14ac:dyDescent="0.35">
      <c r="C146" s="5"/>
      <c r="D146" s="5"/>
      <c r="E146" s="5"/>
      <c r="F146" s="5"/>
      <c r="G146" s="5"/>
      <c r="H146" s="5"/>
      <c r="I146" s="5"/>
    </row>
    <row r="147" spans="3:9" ht="0" hidden="1" customHeight="1" x14ac:dyDescent="0.35">
      <c r="C147" s="5"/>
      <c r="D147" s="5"/>
      <c r="E147" s="5"/>
      <c r="F147" s="5"/>
      <c r="G147" s="5"/>
      <c r="H147" s="5"/>
      <c r="I147" s="5"/>
    </row>
    <row r="148" spans="3:9" ht="0" hidden="1" customHeight="1" x14ac:dyDescent="0.35">
      <c r="C148" s="5"/>
      <c r="D148" s="5"/>
      <c r="E148" s="5"/>
      <c r="F148" s="5"/>
      <c r="G148" s="5"/>
      <c r="H148" s="5"/>
      <c r="I148" s="5"/>
    </row>
    <row r="149" spans="3:9" ht="0" hidden="1" customHeight="1" x14ac:dyDescent="0.35">
      <c r="C149" s="5"/>
      <c r="D149" s="5"/>
      <c r="E149" s="5"/>
      <c r="F149" s="5"/>
      <c r="G149" s="5"/>
      <c r="H149" s="5"/>
      <c r="I149" s="5"/>
    </row>
    <row r="150" spans="3:9" ht="0" hidden="1" customHeight="1" x14ac:dyDescent="0.35">
      <c r="C150" s="5"/>
      <c r="D150" s="5"/>
      <c r="E150" s="5"/>
      <c r="F150" s="5"/>
      <c r="G150" s="5"/>
      <c r="H150" s="5"/>
      <c r="I150" s="5"/>
    </row>
    <row r="151" spans="3:9" ht="0" hidden="1" customHeight="1" x14ac:dyDescent="0.35">
      <c r="C151" s="5"/>
      <c r="D151" s="5"/>
      <c r="E151" s="5"/>
      <c r="F151" s="5"/>
      <c r="G151" s="5"/>
      <c r="H151" s="5"/>
      <c r="I151" s="5"/>
    </row>
    <row r="152" spans="3:9" ht="0" hidden="1" customHeight="1" x14ac:dyDescent="0.35">
      <c r="C152" s="5"/>
      <c r="D152" s="5"/>
      <c r="E152" s="5"/>
      <c r="F152" s="5"/>
      <c r="G152" s="5"/>
      <c r="H152" s="5"/>
      <c r="I152" s="5"/>
    </row>
    <row r="153" spans="3:9" ht="0" hidden="1" customHeight="1" x14ac:dyDescent="0.35">
      <c r="C153" s="5"/>
      <c r="D153" s="5"/>
      <c r="E153" s="5"/>
      <c r="F153" s="5"/>
      <c r="G153" s="5"/>
      <c r="H153" s="5"/>
      <c r="I153" s="5"/>
    </row>
    <row r="154" spans="3:9" ht="0" hidden="1" customHeight="1" x14ac:dyDescent="0.35">
      <c r="C154" s="5"/>
      <c r="D154" s="5"/>
      <c r="E154" s="5"/>
      <c r="F154" s="5"/>
      <c r="G154" s="5"/>
      <c r="H154" s="5"/>
      <c r="I154" s="5"/>
    </row>
    <row r="155" spans="3:9" ht="0" hidden="1" customHeight="1" x14ac:dyDescent="0.35">
      <c r="C155" s="5"/>
      <c r="D155" s="5"/>
      <c r="E155" s="5"/>
      <c r="F155" s="5"/>
      <c r="G155" s="5"/>
      <c r="H155" s="5"/>
      <c r="I155" s="5"/>
    </row>
    <row r="156" spans="3:9" ht="0" hidden="1" customHeight="1" x14ac:dyDescent="0.35">
      <c r="C156" s="5"/>
      <c r="D156" s="5"/>
      <c r="E156" s="5"/>
      <c r="F156" s="5"/>
      <c r="G156" s="5"/>
      <c r="H156" s="5"/>
      <c r="I156" s="5"/>
    </row>
    <row r="157" spans="3:9" ht="0" hidden="1" customHeight="1" x14ac:dyDescent="0.35">
      <c r="C157" s="5"/>
      <c r="D157" s="5"/>
      <c r="E157" s="5"/>
      <c r="F157" s="5"/>
      <c r="G157" s="5"/>
      <c r="H157" s="5"/>
      <c r="I157" s="5"/>
    </row>
    <row r="158" spans="3:9" ht="0" hidden="1" customHeight="1" x14ac:dyDescent="0.35">
      <c r="C158" s="5"/>
      <c r="D158" s="5"/>
      <c r="E158" s="5"/>
      <c r="F158" s="5"/>
      <c r="G158" s="5"/>
      <c r="H158" s="5"/>
      <c r="I158" s="5"/>
    </row>
    <row r="159" spans="3:9" ht="0" hidden="1" customHeight="1" x14ac:dyDescent="0.35">
      <c r="C159" s="5"/>
      <c r="D159" s="5"/>
      <c r="E159" s="5"/>
      <c r="F159" s="5"/>
      <c r="G159" s="5"/>
      <c r="H159" s="5"/>
      <c r="I159" s="5"/>
    </row>
    <row r="160" spans="3:9" ht="0" hidden="1" customHeight="1" x14ac:dyDescent="0.35">
      <c r="C160" s="5"/>
      <c r="D160" s="5"/>
      <c r="E160" s="5"/>
      <c r="F160" s="5"/>
      <c r="G160" s="5"/>
      <c r="H160" s="5"/>
      <c r="I160" s="5"/>
    </row>
    <row r="161" spans="3:9" ht="0" hidden="1" customHeight="1" x14ac:dyDescent="0.35">
      <c r="C161" s="5"/>
      <c r="D161" s="5"/>
      <c r="E161" s="5"/>
      <c r="F161" s="5"/>
      <c r="G161" s="5"/>
      <c r="H161" s="5"/>
      <c r="I161" s="5"/>
    </row>
    <row r="162" spans="3:9" ht="0" hidden="1" customHeight="1" x14ac:dyDescent="0.35">
      <c r="C162" s="5"/>
      <c r="D162" s="5"/>
      <c r="E162" s="5"/>
      <c r="F162" s="5"/>
      <c r="G162" s="5"/>
      <c r="H162" s="5"/>
      <c r="I162" s="5"/>
    </row>
    <row r="163" spans="3:9" ht="0" hidden="1" customHeight="1" x14ac:dyDescent="0.35">
      <c r="C163" s="5"/>
      <c r="D163" s="5"/>
      <c r="E163" s="5"/>
      <c r="F163" s="5"/>
      <c r="G163" s="5"/>
      <c r="H163" s="5"/>
      <c r="I163" s="5"/>
    </row>
    <row r="164" spans="3:9" ht="0" hidden="1" customHeight="1" x14ac:dyDescent="0.35">
      <c r="C164" s="5"/>
      <c r="D164" s="5"/>
      <c r="E164" s="5"/>
      <c r="F164" s="5"/>
      <c r="G164" s="5"/>
      <c r="H164" s="5"/>
      <c r="I164" s="5"/>
    </row>
    <row r="165" spans="3:9" ht="0" hidden="1" customHeight="1" x14ac:dyDescent="0.35">
      <c r="C165" s="5"/>
      <c r="D165" s="5"/>
      <c r="E165" s="5"/>
      <c r="F165" s="5"/>
      <c r="G165" s="5"/>
      <c r="H165" s="5"/>
      <c r="I165" s="5"/>
    </row>
    <row r="166" spans="3:9" ht="0" hidden="1" customHeight="1" x14ac:dyDescent="0.35">
      <c r="C166" s="5"/>
      <c r="D166" s="5"/>
      <c r="E166" s="5"/>
      <c r="F166" s="5"/>
      <c r="G166" s="5"/>
      <c r="H166" s="5"/>
      <c r="I166" s="5"/>
    </row>
    <row r="167" spans="3:9" ht="0" hidden="1" customHeight="1" x14ac:dyDescent="0.35">
      <c r="C167" s="5"/>
      <c r="D167" s="5"/>
      <c r="E167" s="5"/>
      <c r="F167" s="5"/>
      <c r="G167" s="5"/>
      <c r="H167" s="5"/>
      <c r="I167" s="5"/>
    </row>
    <row r="168" spans="3:9" ht="0" hidden="1" customHeight="1" x14ac:dyDescent="0.35">
      <c r="C168" s="5"/>
      <c r="D168" s="5"/>
      <c r="E168" s="5"/>
      <c r="F168" s="5"/>
      <c r="G168" s="5"/>
      <c r="H168" s="5"/>
      <c r="I168" s="5"/>
    </row>
    <row r="169" spans="3:9" ht="0" hidden="1" customHeight="1" x14ac:dyDescent="0.35">
      <c r="C169" s="5"/>
      <c r="D169" s="5"/>
      <c r="E169" s="5"/>
      <c r="F169" s="5"/>
      <c r="G169" s="5"/>
      <c r="H169" s="5"/>
      <c r="I169" s="5"/>
    </row>
    <row r="170" spans="3:9" ht="0" hidden="1" customHeight="1" x14ac:dyDescent="0.35">
      <c r="C170" s="5"/>
      <c r="D170" s="5"/>
      <c r="E170" s="5"/>
      <c r="F170" s="5"/>
      <c r="G170" s="5"/>
      <c r="H170" s="5"/>
      <c r="I170" s="5"/>
    </row>
    <row r="171" spans="3:9" ht="0" hidden="1" customHeight="1" x14ac:dyDescent="0.35">
      <c r="C171" s="5"/>
      <c r="D171" s="5"/>
      <c r="E171" s="5"/>
      <c r="F171" s="5"/>
      <c r="G171" s="5"/>
      <c r="H171" s="5"/>
      <c r="I171" s="5"/>
    </row>
    <row r="172" spans="3:9" ht="0" hidden="1" customHeight="1" x14ac:dyDescent="0.35">
      <c r="C172" s="5"/>
      <c r="D172" s="5"/>
      <c r="E172" s="5"/>
      <c r="F172" s="5"/>
      <c r="G172" s="5"/>
      <c r="H172" s="5"/>
      <c r="I172" s="5"/>
    </row>
    <row r="173" spans="3:9" ht="0" hidden="1" customHeight="1" x14ac:dyDescent="0.35">
      <c r="C173" s="5"/>
      <c r="D173" s="5"/>
      <c r="E173" s="5"/>
      <c r="F173" s="5"/>
      <c r="G173" s="5"/>
      <c r="H173" s="5"/>
      <c r="I173" s="5"/>
    </row>
    <row r="174" spans="3:9" ht="0" hidden="1" customHeight="1" x14ac:dyDescent="0.35">
      <c r="C174" s="5"/>
      <c r="D174" s="5"/>
      <c r="E174" s="5"/>
      <c r="F174" s="5"/>
      <c r="G174" s="5"/>
      <c r="H174" s="5"/>
      <c r="I174" s="5"/>
    </row>
    <row r="175" spans="3:9" ht="0" hidden="1" customHeight="1" x14ac:dyDescent="0.35">
      <c r="C175" s="5"/>
      <c r="D175" s="5"/>
      <c r="E175" s="5"/>
      <c r="F175" s="5"/>
      <c r="G175" s="5"/>
      <c r="H175" s="5"/>
      <c r="I175" s="5"/>
    </row>
    <row r="176" spans="3:9" ht="0" hidden="1" customHeight="1" x14ac:dyDescent="0.35">
      <c r="C176" s="5"/>
      <c r="D176" s="5"/>
      <c r="E176" s="5"/>
      <c r="F176" s="5"/>
      <c r="G176" s="5"/>
      <c r="H176" s="5"/>
      <c r="I176" s="5"/>
    </row>
    <row r="177" spans="3:9" ht="0" hidden="1" customHeight="1" x14ac:dyDescent="0.35">
      <c r="C177" s="5"/>
      <c r="D177" s="5"/>
      <c r="E177" s="5"/>
      <c r="F177" s="5"/>
      <c r="G177" s="5"/>
      <c r="H177" s="5"/>
      <c r="I177" s="5"/>
    </row>
    <row r="178" spans="3:9" ht="0" hidden="1" customHeight="1" x14ac:dyDescent="0.35">
      <c r="C178" s="5"/>
      <c r="D178" s="5"/>
      <c r="E178" s="5"/>
      <c r="F178" s="5"/>
      <c r="G178" s="5"/>
      <c r="H178" s="5"/>
      <c r="I178" s="5"/>
    </row>
    <row r="179" spans="3:9" ht="0" hidden="1" customHeight="1" x14ac:dyDescent="0.35">
      <c r="C179" s="5"/>
      <c r="D179" s="5"/>
      <c r="E179" s="5"/>
      <c r="F179" s="5"/>
      <c r="G179" s="5"/>
      <c r="H179" s="5"/>
      <c r="I179" s="5"/>
    </row>
    <row r="180" spans="3:9" ht="0" hidden="1" customHeight="1" x14ac:dyDescent="0.35">
      <c r="C180" s="5"/>
      <c r="D180" s="5"/>
      <c r="E180" s="5"/>
      <c r="F180" s="5"/>
      <c r="G180" s="5"/>
      <c r="H180" s="5"/>
      <c r="I180" s="5"/>
    </row>
    <row r="181" spans="3:9" ht="0" hidden="1" customHeight="1" x14ac:dyDescent="0.35">
      <c r="C181" s="5"/>
      <c r="D181" s="5"/>
      <c r="E181" s="5"/>
      <c r="F181" s="5"/>
      <c r="G181" s="5"/>
      <c r="H181" s="5"/>
      <c r="I181" s="5"/>
    </row>
    <row r="182" spans="3:9" ht="0" hidden="1" customHeight="1" x14ac:dyDescent="0.35">
      <c r="C182" s="5"/>
      <c r="D182" s="5"/>
      <c r="E182" s="5"/>
      <c r="F182" s="5"/>
      <c r="G182" s="5"/>
      <c r="H182" s="5"/>
      <c r="I182" s="5"/>
    </row>
    <row r="183" spans="3:9" ht="0" hidden="1" customHeight="1" x14ac:dyDescent="0.35">
      <c r="C183" s="5"/>
      <c r="D183" s="5"/>
      <c r="E183" s="5"/>
      <c r="F183" s="5"/>
      <c r="G183" s="5"/>
      <c r="H183" s="5"/>
      <c r="I183" s="5"/>
    </row>
    <row r="184" spans="3:9" ht="0" hidden="1" customHeight="1" x14ac:dyDescent="0.35">
      <c r="C184" s="5"/>
      <c r="D184" s="5"/>
      <c r="E184" s="5"/>
      <c r="F184" s="5"/>
      <c r="G184" s="5"/>
      <c r="H184" s="5"/>
      <c r="I184" s="5"/>
    </row>
    <row r="185" spans="3:9" ht="0" hidden="1" customHeight="1" x14ac:dyDescent="0.35">
      <c r="C185" s="5"/>
      <c r="D185" s="5"/>
      <c r="E185" s="5"/>
      <c r="F185" s="5"/>
      <c r="G185" s="5"/>
      <c r="H185" s="5"/>
      <c r="I185" s="5"/>
    </row>
    <row r="186" spans="3:9" ht="0" hidden="1" customHeight="1" x14ac:dyDescent="0.35">
      <c r="C186" s="5"/>
      <c r="D186" s="5"/>
      <c r="E186" s="5"/>
      <c r="F186" s="5"/>
      <c r="G186" s="5"/>
      <c r="H186" s="5"/>
      <c r="I186" s="5"/>
    </row>
    <row r="187" spans="3:9" ht="0" hidden="1" customHeight="1" x14ac:dyDescent="0.35">
      <c r="C187" s="5"/>
      <c r="D187" s="5"/>
      <c r="E187" s="5"/>
      <c r="F187" s="5"/>
      <c r="G187" s="5"/>
      <c r="H187" s="5"/>
      <c r="I187" s="5"/>
    </row>
    <row r="188" spans="3:9" ht="0" hidden="1" customHeight="1" x14ac:dyDescent="0.35">
      <c r="C188" s="5"/>
      <c r="D188" s="5"/>
      <c r="E188" s="5"/>
      <c r="F188" s="5"/>
      <c r="G188" s="5"/>
      <c r="H188" s="5"/>
      <c r="I188" s="5"/>
    </row>
    <row r="189" spans="3:9" ht="0" hidden="1" customHeight="1" x14ac:dyDescent="0.35">
      <c r="C189" s="5"/>
      <c r="D189" s="5"/>
      <c r="E189" s="5"/>
      <c r="F189" s="5"/>
      <c r="G189" s="5"/>
      <c r="H189" s="5"/>
      <c r="I189" s="5"/>
    </row>
    <row r="190" spans="3:9" ht="0" hidden="1" customHeight="1" x14ac:dyDescent="0.35">
      <c r="C190" s="5"/>
      <c r="D190" s="5"/>
      <c r="E190" s="5"/>
      <c r="F190" s="5"/>
      <c r="G190" s="5"/>
      <c r="H190" s="5"/>
      <c r="I190" s="5"/>
    </row>
    <row r="191" spans="3:9" ht="0" hidden="1" customHeight="1" x14ac:dyDescent="0.35">
      <c r="C191" s="5"/>
      <c r="D191" s="5"/>
      <c r="E191" s="5"/>
      <c r="F191" s="5"/>
      <c r="G191" s="5"/>
      <c r="H191" s="5"/>
      <c r="I191" s="5"/>
    </row>
    <row r="192" spans="3:9" ht="0" hidden="1" customHeight="1" x14ac:dyDescent="0.35">
      <c r="C192" s="5"/>
      <c r="D192" s="5"/>
      <c r="E192" s="5"/>
      <c r="F192" s="5"/>
      <c r="G192" s="5"/>
      <c r="H192" s="5"/>
      <c r="I192" s="5"/>
    </row>
    <row r="193" spans="3:9" ht="0" hidden="1" customHeight="1" x14ac:dyDescent="0.35">
      <c r="C193" s="5"/>
      <c r="D193" s="5"/>
      <c r="E193" s="5"/>
      <c r="F193" s="5"/>
      <c r="G193" s="5"/>
      <c r="H193" s="5"/>
      <c r="I193" s="5"/>
    </row>
    <row r="194" spans="3:9" ht="0" hidden="1" customHeight="1" x14ac:dyDescent="0.35">
      <c r="C194" s="5"/>
      <c r="D194" s="5"/>
      <c r="E194" s="5"/>
      <c r="F194" s="5"/>
      <c r="G194" s="5"/>
      <c r="H194" s="5"/>
      <c r="I194" s="5"/>
    </row>
    <row r="195" spans="3:9" ht="0" hidden="1" customHeight="1" x14ac:dyDescent="0.35">
      <c r="C195" s="5"/>
      <c r="D195" s="5"/>
      <c r="E195" s="5"/>
      <c r="F195" s="5"/>
      <c r="G195" s="5"/>
      <c r="H195" s="5"/>
      <c r="I195" s="5"/>
    </row>
    <row r="196" spans="3:9" ht="0" hidden="1" customHeight="1" x14ac:dyDescent="0.35">
      <c r="C196" s="5"/>
      <c r="D196" s="5"/>
      <c r="E196" s="5"/>
      <c r="F196" s="5"/>
      <c r="G196" s="5"/>
      <c r="H196" s="5"/>
      <c r="I196" s="5"/>
    </row>
    <row r="197" spans="3:9" ht="0" hidden="1" customHeight="1" x14ac:dyDescent="0.35">
      <c r="C197" s="5"/>
      <c r="D197" s="5"/>
      <c r="E197" s="5"/>
      <c r="F197" s="5"/>
      <c r="G197" s="5"/>
      <c r="H197" s="5"/>
      <c r="I197" s="5"/>
    </row>
    <row r="198" spans="3:9" ht="0" hidden="1" customHeight="1" x14ac:dyDescent="0.35">
      <c r="C198" s="5"/>
      <c r="D198" s="5"/>
      <c r="E198" s="5"/>
      <c r="F198" s="5"/>
      <c r="G198" s="5"/>
      <c r="H198" s="5"/>
      <c r="I198" s="5"/>
    </row>
    <row r="199" spans="3:9" ht="0" hidden="1" customHeight="1" x14ac:dyDescent="0.35">
      <c r="C199" s="5"/>
      <c r="D199" s="5"/>
      <c r="E199" s="5"/>
      <c r="F199" s="5"/>
      <c r="G199" s="5"/>
      <c r="H199" s="5"/>
      <c r="I199" s="5"/>
    </row>
    <row r="200" spans="3:9" ht="0" hidden="1" customHeight="1" x14ac:dyDescent="0.35">
      <c r="C200" s="5"/>
      <c r="D200" s="5"/>
      <c r="E200" s="5"/>
      <c r="F200" s="5"/>
      <c r="G200" s="5"/>
      <c r="H200" s="5"/>
      <c r="I200" s="5"/>
    </row>
    <row r="201" spans="3:9" ht="0" hidden="1" customHeight="1" x14ac:dyDescent="0.35">
      <c r="C201" s="5"/>
      <c r="D201" s="5"/>
      <c r="E201" s="5"/>
      <c r="F201" s="5"/>
      <c r="G201" s="5"/>
      <c r="H201" s="5"/>
      <c r="I201" s="5"/>
    </row>
    <row r="202" spans="3:9" ht="0" hidden="1" customHeight="1" x14ac:dyDescent="0.35">
      <c r="C202" s="5"/>
      <c r="D202" s="5"/>
      <c r="E202" s="5"/>
      <c r="F202" s="5"/>
      <c r="G202" s="5"/>
      <c r="H202" s="5"/>
      <c r="I202" s="5"/>
    </row>
    <row r="203" spans="3:9" ht="0" hidden="1" customHeight="1" x14ac:dyDescent="0.35">
      <c r="C203" s="5"/>
      <c r="D203" s="5"/>
      <c r="E203" s="5"/>
      <c r="F203" s="5"/>
      <c r="G203" s="5"/>
      <c r="H203" s="5"/>
      <c r="I203" s="5"/>
    </row>
    <row r="204" spans="3:9" ht="0" hidden="1" customHeight="1" x14ac:dyDescent="0.35">
      <c r="C204" s="5"/>
      <c r="D204" s="5"/>
      <c r="E204" s="5"/>
      <c r="F204" s="5"/>
      <c r="G204" s="5"/>
      <c r="H204" s="5"/>
      <c r="I204" s="5"/>
    </row>
    <row r="205" spans="3:9" ht="0" hidden="1" customHeight="1" x14ac:dyDescent="0.35">
      <c r="C205" s="5"/>
      <c r="D205" s="5"/>
      <c r="E205" s="5"/>
      <c r="F205" s="5"/>
      <c r="G205" s="5"/>
      <c r="H205" s="5"/>
      <c r="I205" s="5"/>
    </row>
    <row r="206" spans="3:9" ht="0" hidden="1" customHeight="1" x14ac:dyDescent="0.35">
      <c r="C206" s="5"/>
      <c r="D206" s="5"/>
      <c r="E206" s="5"/>
      <c r="F206" s="5"/>
      <c r="G206" s="5"/>
      <c r="H206" s="5"/>
      <c r="I206" s="5"/>
    </row>
    <row r="207" spans="3:9" ht="0" hidden="1" customHeight="1" x14ac:dyDescent="0.35">
      <c r="C207" s="5"/>
      <c r="D207" s="5"/>
      <c r="E207" s="5"/>
      <c r="F207" s="5"/>
      <c r="G207" s="5"/>
      <c r="H207" s="5"/>
      <c r="I207" s="5"/>
    </row>
    <row r="208" spans="3:9" ht="0" hidden="1" customHeight="1" x14ac:dyDescent="0.35">
      <c r="C208" s="5"/>
      <c r="D208" s="5"/>
      <c r="E208" s="5"/>
      <c r="F208" s="5"/>
      <c r="G208" s="5"/>
      <c r="H208" s="5"/>
      <c r="I208" s="5"/>
    </row>
    <row r="209" spans="3:9" ht="0" hidden="1" customHeight="1" x14ac:dyDescent="0.35">
      <c r="C209" s="5"/>
      <c r="D209" s="5"/>
      <c r="E209" s="5"/>
      <c r="F209" s="5"/>
      <c r="G209" s="5"/>
      <c r="H209" s="5"/>
      <c r="I209" s="5"/>
    </row>
    <row r="210" spans="3:9" ht="0" hidden="1" customHeight="1" x14ac:dyDescent="0.35">
      <c r="C210" s="5"/>
      <c r="D210" s="5"/>
      <c r="E210" s="5"/>
      <c r="F210" s="5"/>
      <c r="G210" s="5"/>
      <c r="H210" s="5"/>
      <c r="I210" s="5"/>
    </row>
    <row r="211" spans="3:9" ht="0" hidden="1" customHeight="1" x14ac:dyDescent="0.35">
      <c r="C211" s="5"/>
      <c r="D211" s="5"/>
      <c r="E211" s="5"/>
      <c r="F211" s="5"/>
      <c r="G211" s="5"/>
      <c r="H211" s="5"/>
      <c r="I211" s="5"/>
    </row>
    <row r="212" spans="3:9" ht="0" hidden="1" customHeight="1" x14ac:dyDescent="0.35">
      <c r="C212" s="5"/>
      <c r="D212" s="5"/>
      <c r="E212" s="5"/>
      <c r="F212" s="5"/>
      <c r="G212" s="5"/>
      <c r="H212" s="5"/>
      <c r="I212" s="5"/>
    </row>
    <row r="213" spans="3:9" ht="0" hidden="1" customHeight="1" x14ac:dyDescent="0.35">
      <c r="C213" s="5"/>
      <c r="D213" s="5"/>
      <c r="E213" s="5"/>
      <c r="F213" s="5"/>
      <c r="G213" s="5"/>
      <c r="H213" s="5"/>
      <c r="I213" s="5"/>
    </row>
    <row r="214" spans="3:9" ht="0" hidden="1" customHeight="1" x14ac:dyDescent="0.35">
      <c r="C214" s="5"/>
      <c r="D214" s="5"/>
      <c r="E214" s="5"/>
      <c r="F214" s="5"/>
      <c r="G214" s="5"/>
      <c r="H214" s="5"/>
      <c r="I214" s="5"/>
    </row>
    <row r="215" spans="3:9" ht="0" hidden="1" customHeight="1" x14ac:dyDescent="0.35">
      <c r="C215" s="5"/>
      <c r="D215" s="5"/>
      <c r="E215" s="5"/>
      <c r="F215" s="5"/>
      <c r="G215" s="5"/>
      <c r="H215" s="5"/>
      <c r="I215" s="5"/>
    </row>
    <row r="216" spans="3:9" ht="0" hidden="1" customHeight="1" x14ac:dyDescent="0.35">
      <c r="C216" s="5"/>
      <c r="D216" s="5"/>
      <c r="E216" s="5"/>
      <c r="F216" s="5"/>
      <c r="G216" s="5"/>
      <c r="H216" s="5"/>
      <c r="I216" s="5"/>
    </row>
    <row r="217" spans="3:9" ht="0" hidden="1" customHeight="1" x14ac:dyDescent="0.35">
      <c r="C217" s="5"/>
      <c r="D217" s="5"/>
      <c r="E217" s="5"/>
      <c r="F217" s="5"/>
      <c r="G217" s="5"/>
      <c r="H217" s="5"/>
      <c r="I217" s="5"/>
    </row>
    <row r="218" spans="3:9" ht="0" hidden="1" customHeight="1" x14ac:dyDescent="0.35">
      <c r="C218" s="5"/>
      <c r="D218" s="5"/>
      <c r="E218" s="5"/>
      <c r="F218" s="5"/>
      <c r="G218" s="5"/>
      <c r="H218" s="5"/>
      <c r="I218" s="5"/>
    </row>
    <row r="219" spans="3:9" ht="0" hidden="1" customHeight="1" x14ac:dyDescent="0.35">
      <c r="C219" s="5"/>
      <c r="D219" s="5"/>
      <c r="E219" s="5"/>
      <c r="F219" s="5"/>
      <c r="G219" s="5"/>
      <c r="H219" s="5"/>
      <c r="I219" s="5"/>
    </row>
    <row r="220" spans="3:9" ht="0" hidden="1" customHeight="1" x14ac:dyDescent="0.35">
      <c r="C220" s="5"/>
      <c r="D220" s="5"/>
      <c r="E220" s="5"/>
      <c r="F220" s="5"/>
      <c r="G220" s="5"/>
      <c r="H220" s="5"/>
      <c r="I220" s="5"/>
    </row>
    <row r="221" spans="3:9" ht="0" hidden="1" customHeight="1" x14ac:dyDescent="0.35">
      <c r="C221" s="5"/>
      <c r="D221" s="5"/>
      <c r="E221" s="5"/>
      <c r="F221" s="5"/>
      <c r="G221" s="5"/>
      <c r="H221" s="5"/>
      <c r="I221" s="5"/>
    </row>
  </sheetData>
  <mergeCells count="2">
    <mergeCell ref="B34:G34"/>
    <mergeCell ref="B33:C33"/>
  </mergeCells>
  <phoneticPr fontId="50" type="noConversion"/>
  <pageMargins left="0.7" right="0.7" top="0.75" bottom="0.75" header="0.3" footer="0.3"/>
  <pageSetup paperSize="9" scale="90" orientation="landscape" r:id="rId1"/>
  <headerFooter>
    <oddHeader>&amp;C&amp;"Calibri"&amp;12&amp;KFF0000 OFFICIAL&amp;1#_x000D_</oddHeader>
    <oddFooter>&amp;C_x000D_&amp;1#&amp;"Calibri"&amp;12&amp;KFF0000 OFFICIAL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D7260-9410-4292-B7A1-91BD09E7C7BD}">
  <sheetPr>
    <tabColor theme="6"/>
  </sheetPr>
  <dimension ref="A1:R445"/>
  <sheetViews>
    <sheetView showGridLines="0" zoomScaleNormal="100" workbookViewId="0">
      <selection activeCell="A4" sqref="A4:XFD4"/>
    </sheetView>
  </sheetViews>
  <sheetFormatPr defaultColWidth="0" defaultRowHeight="0" customHeight="1" zeroHeight="1" x14ac:dyDescent="0.35"/>
  <cols>
    <col min="1" max="1" width="2.453125" customWidth="1"/>
    <col min="2" max="2" width="46.81640625" style="6" customWidth="1"/>
    <col min="3" max="7" width="19.54296875" style="3" customWidth="1"/>
    <col min="8" max="8" width="2.54296875" style="3" customWidth="1"/>
    <col min="9" max="12" width="19.54296875" style="3" hidden="1" customWidth="1"/>
    <col min="13" max="13" width="19.54296875" style="9" hidden="1" customWidth="1"/>
    <col min="14" max="15" width="19.54296875" hidden="1" customWidth="1"/>
    <col min="16" max="18" width="0" hidden="1" customWidth="1"/>
    <col min="19" max="16384" width="8.453125" hidden="1"/>
  </cols>
  <sheetData>
    <row r="1" spans="1:18" ht="90" customHeight="1" x14ac:dyDescent="0.35">
      <c r="A1" s="51"/>
      <c r="B1" s="51"/>
      <c r="C1" s="51"/>
      <c r="D1" s="51"/>
      <c r="E1" s="51"/>
      <c r="F1" s="51"/>
      <c r="G1" s="51"/>
      <c r="H1" s="51"/>
      <c r="I1" s="51"/>
      <c r="J1" s="51"/>
      <c r="K1" s="51"/>
      <c r="L1" s="51"/>
      <c r="M1" s="51"/>
      <c r="N1" s="51"/>
      <c r="O1" s="51"/>
      <c r="P1" s="51"/>
      <c r="Q1" s="51"/>
      <c r="R1" s="51"/>
    </row>
    <row r="2" spans="1:18" ht="32.5" x14ac:dyDescent="0.65">
      <c r="B2" s="2" t="s">
        <v>0</v>
      </c>
      <c r="C2" s="5"/>
      <c r="D2" s="5"/>
      <c r="E2" s="5"/>
      <c r="F2" s="5"/>
      <c r="G2" s="5"/>
      <c r="H2" s="5"/>
      <c r="I2" s="5"/>
      <c r="J2" s="5"/>
      <c r="K2" s="5"/>
      <c r="L2" s="5"/>
    </row>
    <row r="3" spans="1:18" ht="25" x14ac:dyDescent="0.5">
      <c r="B3" s="7" t="s">
        <v>480</v>
      </c>
      <c r="C3" s="5"/>
      <c r="D3" s="5"/>
      <c r="E3" s="5"/>
      <c r="F3" s="5"/>
      <c r="G3" s="5"/>
      <c r="H3" s="5"/>
      <c r="I3" s="5"/>
      <c r="J3" s="5"/>
      <c r="K3" s="5"/>
      <c r="L3" s="5"/>
    </row>
    <row r="4" spans="1:18" s="889" customFormat="1" ht="40.5" customHeight="1" x14ac:dyDescent="0.4">
      <c r="B4" s="895" t="s">
        <v>511</v>
      </c>
      <c r="C4" s="715"/>
      <c r="D4" s="896"/>
      <c r="E4" s="897"/>
      <c r="F4" s="897"/>
      <c r="G4" s="897"/>
      <c r="H4" s="897"/>
      <c r="I4" s="897"/>
      <c r="J4" s="896"/>
      <c r="K4" s="896"/>
      <c r="L4" s="897"/>
      <c r="M4" s="9"/>
    </row>
    <row r="5" spans="1:18" s="38" customFormat="1" ht="24" customHeight="1" x14ac:dyDescent="0.3">
      <c r="A5" s="403"/>
      <c r="B5" s="39" t="s">
        <v>182</v>
      </c>
      <c r="C5" s="304"/>
      <c r="D5" s="40"/>
      <c r="E5" s="40"/>
      <c r="F5" s="40"/>
      <c r="G5" s="40"/>
      <c r="H5" s="40"/>
      <c r="I5" s="40"/>
      <c r="J5" s="403"/>
      <c r="K5" s="403"/>
      <c r="L5" s="40"/>
      <c r="M5" s="41"/>
      <c r="N5" s="403"/>
      <c r="O5" s="403"/>
      <c r="P5" s="403"/>
      <c r="Q5" s="403"/>
      <c r="R5" s="403"/>
    </row>
    <row r="6" spans="1:18" s="889" customFormat="1" ht="29" customHeight="1" x14ac:dyDescent="0.35">
      <c r="A6" s="886"/>
      <c r="B6" s="887" t="s">
        <v>512</v>
      </c>
      <c r="C6" s="886"/>
      <c r="D6" s="886"/>
      <c r="E6" s="886"/>
      <c r="F6" s="886"/>
      <c r="G6" s="886"/>
      <c r="H6" s="715"/>
      <c r="I6" s="715"/>
      <c r="J6" s="715"/>
      <c r="K6" s="715"/>
      <c r="L6" s="888"/>
      <c r="M6" s="20"/>
    </row>
    <row r="7" spans="1:18" ht="14.5" x14ac:dyDescent="0.35">
      <c r="A7" s="714"/>
      <c r="B7" s="164"/>
      <c r="C7" s="165" t="s">
        <v>120</v>
      </c>
      <c r="D7" s="165" t="s">
        <v>121</v>
      </c>
      <c r="E7" s="165" t="s">
        <v>122</v>
      </c>
      <c r="F7" s="165" t="s">
        <v>123</v>
      </c>
      <c r="G7" s="132" t="s">
        <v>124</v>
      </c>
      <c r="H7" s="733"/>
      <c r="I7" s="5"/>
      <c r="J7" s="715"/>
      <c r="K7" s="730"/>
      <c r="L7" s="19"/>
      <c r="M7" s="20"/>
    </row>
    <row r="8" spans="1:18" ht="14.5" x14ac:dyDescent="0.35">
      <c r="A8" s="714"/>
      <c r="B8" s="122" t="s">
        <v>184</v>
      </c>
      <c r="C8" s="166">
        <v>3972.2</v>
      </c>
      <c r="D8" s="166">
        <v>4689.8</v>
      </c>
      <c r="E8" s="166">
        <v>5787.2</v>
      </c>
      <c r="F8" s="166">
        <v>7427.8515684399999</v>
      </c>
      <c r="G8" s="167">
        <v>8818.5</v>
      </c>
      <c r="H8" s="449"/>
      <c r="I8" s="5"/>
      <c r="J8" s="715"/>
      <c r="K8" s="715"/>
      <c r="L8" s="19"/>
      <c r="M8" s="20"/>
    </row>
    <row r="9" spans="1:18" ht="14.5" x14ac:dyDescent="0.35">
      <c r="A9" s="714"/>
      <c r="B9" s="60" t="s">
        <v>185</v>
      </c>
      <c r="C9" s="160">
        <v>3724.3</v>
      </c>
      <c r="D9" s="160">
        <v>4492.3999999999996</v>
      </c>
      <c r="E9" s="160">
        <v>5601.5</v>
      </c>
      <c r="F9" s="160">
        <v>7004.8998239599996</v>
      </c>
      <c r="G9" s="161">
        <v>8277.7000000000007</v>
      </c>
      <c r="H9" s="449"/>
      <c r="I9" s="5"/>
      <c r="J9" s="715"/>
      <c r="K9" s="715"/>
      <c r="L9" s="19"/>
      <c r="M9" s="20"/>
    </row>
    <row r="10" spans="1:18" ht="14.5" x14ac:dyDescent="0.35">
      <c r="A10" s="714"/>
      <c r="B10" s="60" t="s">
        <v>186</v>
      </c>
      <c r="C10" s="160">
        <v>283.60000000000002</v>
      </c>
      <c r="D10" s="160">
        <v>240.1</v>
      </c>
      <c r="E10" s="160">
        <v>236.1</v>
      </c>
      <c r="F10" s="160">
        <v>476.05165848000001</v>
      </c>
      <c r="G10" s="161">
        <v>607.70000000000005</v>
      </c>
      <c r="H10" s="449"/>
      <c r="I10" s="5"/>
      <c r="J10" s="715"/>
      <c r="K10" s="715"/>
      <c r="L10" s="19"/>
      <c r="M10" s="20"/>
    </row>
    <row r="11" spans="1:18" ht="15" thickBot="1" x14ac:dyDescent="0.4">
      <c r="A11" s="714"/>
      <c r="B11" s="123" t="s">
        <v>187</v>
      </c>
      <c r="C11" s="168">
        <v>247.8</v>
      </c>
      <c r="D11" s="168">
        <v>197.4</v>
      </c>
      <c r="E11" s="168">
        <v>185.7</v>
      </c>
      <c r="F11" s="168">
        <v>422.95174448</v>
      </c>
      <c r="G11" s="169">
        <v>540.70000000000005</v>
      </c>
      <c r="H11" s="449"/>
      <c r="I11" s="5"/>
      <c r="J11" s="715"/>
      <c r="K11" s="715"/>
      <c r="L11" s="19"/>
      <c r="M11" s="20"/>
    </row>
    <row r="12" spans="1:18" ht="15" thickTop="1" x14ac:dyDescent="0.35">
      <c r="A12" s="714"/>
      <c r="B12" s="124" t="s">
        <v>513</v>
      </c>
      <c r="C12" s="170">
        <v>4.91</v>
      </c>
      <c r="D12" s="170">
        <v>3.38</v>
      </c>
      <c r="E12" s="170">
        <v>2.75925877034115</v>
      </c>
      <c r="F12" s="170">
        <v>4.87812805713234</v>
      </c>
      <c r="G12" s="171">
        <v>5.91</v>
      </c>
      <c r="H12" s="451"/>
      <c r="I12" s="5"/>
      <c r="J12" s="715"/>
      <c r="K12" s="715"/>
      <c r="L12" s="19"/>
      <c r="M12" s="20"/>
    </row>
    <row r="13" spans="1:18" ht="15" thickBot="1" x14ac:dyDescent="0.4">
      <c r="A13" s="714"/>
      <c r="B13" s="119" t="s">
        <v>514</v>
      </c>
      <c r="C13" s="174">
        <v>4.29</v>
      </c>
      <c r="D13" s="174">
        <v>2.78</v>
      </c>
      <c r="E13" s="174">
        <v>2.1701439131565499</v>
      </c>
      <c r="F13" s="174">
        <v>4.3340102587787497</v>
      </c>
      <c r="G13" s="175">
        <v>5.26</v>
      </c>
      <c r="H13" s="451"/>
      <c r="I13" s="5"/>
      <c r="J13" s="715"/>
      <c r="K13" s="715"/>
      <c r="L13" s="19"/>
      <c r="M13" s="20"/>
    </row>
    <row r="14" spans="1:18" ht="15" thickTop="1" x14ac:dyDescent="0.35">
      <c r="A14" s="714"/>
      <c r="B14" s="118" t="s">
        <v>515</v>
      </c>
      <c r="C14" s="172">
        <v>7.0999999999999994E-2</v>
      </c>
      <c r="D14" s="172">
        <v>5.0999999999999997E-2</v>
      </c>
      <c r="E14" s="172">
        <v>4.0792247048167203E-2</v>
      </c>
      <c r="F14" s="172">
        <v>6.4090087704859799E-2</v>
      </c>
      <c r="G14" s="173">
        <v>6.9000000000000006E-2</v>
      </c>
      <c r="H14" s="451"/>
      <c r="I14" s="5"/>
      <c r="J14" s="715"/>
      <c r="K14" s="715"/>
      <c r="L14" s="19"/>
      <c r="M14" s="20"/>
    </row>
    <row r="15" spans="1:18" ht="15" thickBot="1" x14ac:dyDescent="0.4">
      <c r="A15" s="714"/>
      <c r="B15" s="123" t="s">
        <v>516</v>
      </c>
      <c r="C15" s="447">
        <v>6.2E-2</v>
      </c>
      <c r="D15" s="447">
        <v>4.2000000000000003E-2</v>
      </c>
      <c r="E15" s="447">
        <v>3.2082908492345998E-2</v>
      </c>
      <c r="F15" s="447">
        <v>5.6941329613675797E-2</v>
      </c>
      <c r="G15" s="448">
        <v>6.0999999999999999E-2</v>
      </c>
      <c r="H15" s="451"/>
      <c r="I15" s="5"/>
      <c r="J15" s="715"/>
      <c r="K15" s="715"/>
      <c r="L15" s="19"/>
      <c r="M15" s="20"/>
    </row>
    <row r="16" spans="1:18" ht="15" thickTop="1" x14ac:dyDescent="0.35">
      <c r="A16" s="714"/>
      <c r="B16" s="153" t="s">
        <v>517</v>
      </c>
      <c r="C16" s="157">
        <v>0.76800000000000002</v>
      </c>
      <c r="D16" s="157">
        <v>0.72</v>
      </c>
      <c r="E16" s="157">
        <v>0.6985815602836879</v>
      </c>
      <c r="F16" s="157">
        <v>0.75757575757575757</v>
      </c>
      <c r="G16" s="158">
        <v>0.749</v>
      </c>
      <c r="H16" s="450"/>
      <c r="I16" s="715"/>
      <c r="J16" s="715"/>
      <c r="K16" s="715"/>
      <c r="L16" s="19"/>
      <c r="M16" s="20"/>
    </row>
    <row r="17" spans="1:13" ht="14.5" x14ac:dyDescent="0.35">
      <c r="A17" s="714"/>
      <c r="B17" s="153" t="s">
        <v>518</v>
      </c>
      <c r="C17" s="157">
        <v>0.74177831912302072</v>
      </c>
      <c r="D17" s="157">
        <v>0.68899999999999995</v>
      </c>
      <c r="E17" s="157">
        <v>0.67700000000000005</v>
      </c>
      <c r="F17" s="157">
        <v>0.73</v>
      </c>
      <c r="G17" s="158">
        <v>0.73</v>
      </c>
      <c r="H17" s="450"/>
      <c r="I17" s="715"/>
      <c r="J17" s="715"/>
      <c r="K17" s="715"/>
      <c r="L17" s="19"/>
      <c r="M17" s="20"/>
    </row>
    <row r="18" spans="1:13" s="885" customFormat="1" ht="26" customHeight="1" x14ac:dyDescent="0.35">
      <c r="A18" s="881"/>
      <c r="B18" s="881" t="s">
        <v>519</v>
      </c>
      <c r="C18" s="882"/>
      <c r="D18" s="883"/>
      <c r="E18" s="882"/>
      <c r="F18" s="882"/>
      <c r="G18" s="882"/>
      <c r="H18" s="882"/>
      <c r="I18" s="405"/>
      <c r="J18" s="405"/>
      <c r="K18" s="405"/>
      <c r="L18" s="884"/>
      <c r="M18" s="23"/>
    </row>
    <row r="19" spans="1:13" s="10" customFormat="1" ht="14.5" x14ac:dyDescent="0.35">
      <c r="A19" s="1"/>
      <c r="B19" s="181" t="s">
        <v>115</v>
      </c>
      <c r="C19" s="165" t="s">
        <v>120</v>
      </c>
      <c r="D19" s="165" t="s">
        <v>121</v>
      </c>
      <c r="E19" s="165" t="s">
        <v>122</v>
      </c>
      <c r="F19" s="165" t="s">
        <v>123</v>
      </c>
      <c r="G19" s="132" t="s">
        <v>124</v>
      </c>
      <c r="H19" s="398"/>
      <c r="I19" s="405"/>
      <c r="J19" s="405"/>
      <c r="K19" s="405"/>
    </row>
    <row r="20" spans="1:13" s="10" customFormat="1" ht="14.5" x14ac:dyDescent="0.35">
      <c r="A20" s="1"/>
      <c r="B20" s="184" t="s">
        <v>195</v>
      </c>
      <c r="C20" s="185">
        <v>4.9103240565281094</v>
      </c>
      <c r="D20" s="185">
        <v>3.3762248956215344</v>
      </c>
      <c r="E20" s="185">
        <v>2.7592587703411509</v>
      </c>
      <c r="F20" s="185">
        <v>4.87812805713234</v>
      </c>
      <c r="G20" s="186">
        <v>5.9131501650263125</v>
      </c>
      <c r="H20" s="33"/>
      <c r="I20" s="72"/>
      <c r="J20" s="72"/>
      <c r="K20" s="72"/>
    </row>
    <row r="21" spans="1:13" s="10" customFormat="1" ht="14.5" x14ac:dyDescent="0.35">
      <c r="A21" s="1"/>
      <c r="B21" s="182" t="s">
        <v>196</v>
      </c>
      <c r="C21" s="179">
        <v>17.96778648219896</v>
      </c>
      <c r="D21" s="179">
        <v>14.023510000544849</v>
      </c>
      <c r="E21" s="179">
        <v>15.247844015722958</v>
      </c>
      <c r="F21" s="179">
        <v>15.194985893067599</v>
      </c>
      <c r="G21" s="180">
        <v>16.487141106542779</v>
      </c>
      <c r="H21" s="405"/>
      <c r="I21" s="405"/>
      <c r="J21" s="405"/>
      <c r="K21" s="405"/>
    </row>
    <row r="22" spans="1:13" s="10" customFormat="1" ht="14.5" x14ac:dyDescent="0.35">
      <c r="A22" s="1"/>
      <c r="B22" s="183" t="s">
        <v>197</v>
      </c>
      <c r="C22" s="106">
        <v>7.2968936394229038</v>
      </c>
      <c r="D22" s="106">
        <v>5.3926486524121371</v>
      </c>
      <c r="E22" s="106">
        <v>5.5961713102295345</v>
      </c>
      <c r="F22" s="106">
        <v>6.7618797299031703</v>
      </c>
      <c r="G22" s="107">
        <v>6.9909701443588412</v>
      </c>
      <c r="H22" s="405"/>
      <c r="I22" s="72"/>
      <c r="J22" s="72"/>
      <c r="K22" s="72"/>
    </row>
    <row r="23" spans="1:13" s="10" customFormat="1" ht="14.5" x14ac:dyDescent="0.35">
      <c r="A23" s="1"/>
      <c r="B23" s="183" t="s">
        <v>198</v>
      </c>
      <c r="C23" s="106">
        <v>2.1504249853353752</v>
      </c>
      <c r="D23" s="106">
        <v>1.3455314887765781</v>
      </c>
      <c r="E23" s="106">
        <v>1.4789405168250849</v>
      </c>
      <c r="F23" s="106">
        <v>2.47316718001768</v>
      </c>
      <c r="G23" s="107">
        <v>2.370762190597651</v>
      </c>
      <c r="H23" s="405"/>
      <c r="I23" s="405"/>
      <c r="J23" s="405"/>
      <c r="K23" s="405"/>
    </row>
    <row r="24" spans="1:13" s="10" customFormat="1" ht="14.5" x14ac:dyDescent="0.35">
      <c r="A24" s="1"/>
      <c r="B24" s="183" t="s">
        <v>199</v>
      </c>
      <c r="C24" s="106">
        <v>-4.7666312910500004</v>
      </c>
      <c r="D24" s="106">
        <v>-7.0483734186677536</v>
      </c>
      <c r="E24" s="106">
        <v>-8.939749622804575</v>
      </c>
      <c r="F24" s="106">
        <v>-4.8496773404571396</v>
      </c>
      <c r="G24" s="107">
        <v>-4.4524515317564779</v>
      </c>
      <c r="H24" s="405"/>
      <c r="I24" s="72"/>
      <c r="J24" s="72"/>
      <c r="K24" s="72"/>
    </row>
    <row r="25" spans="1:13" s="10" customFormat="1" ht="14.5" x14ac:dyDescent="0.35">
      <c r="A25" s="1"/>
      <c r="B25" s="184" t="s">
        <v>200</v>
      </c>
      <c r="C25" s="185">
        <v>4.29</v>
      </c>
      <c r="D25" s="185">
        <v>2.775706376560394</v>
      </c>
      <c r="E25" s="185">
        <v>2.1701439131565499</v>
      </c>
      <c r="F25" s="185">
        <v>4.3340102587787452</v>
      </c>
      <c r="G25" s="186">
        <v>5.2615613022563332</v>
      </c>
      <c r="H25" s="405"/>
      <c r="I25" s="72"/>
      <c r="J25" s="72"/>
      <c r="K25" s="72"/>
    </row>
    <row r="26" spans="1:13" s="10" customFormat="1" ht="14.5" x14ac:dyDescent="0.35">
      <c r="A26" s="1"/>
      <c r="B26" s="182" t="s">
        <v>196</v>
      </c>
      <c r="C26" s="179">
        <v>17</v>
      </c>
      <c r="D26" s="179">
        <v>13.998981494917347</v>
      </c>
      <c r="E26" s="179">
        <v>14.843026362626759</v>
      </c>
      <c r="F26" s="179">
        <v>14.687954413395296</v>
      </c>
      <c r="G26" s="180">
        <v>15.792516175611123</v>
      </c>
      <c r="H26" s="405"/>
      <c r="I26" s="72"/>
      <c r="J26" s="72"/>
      <c r="K26" s="72"/>
    </row>
    <row r="27" spans="1:13" s="10" customFormat="1" ht="14.5" x14ac:dyDescent="0.35">
      <c r="A27" s="1"/>
      <c r="B27" s="183" t="s">
        <v>197</v>
      </c>
      <c r="C27" s="106">
        <v>6.77</v>
      </c>
      <c r="D27" s="106">
        <v>5.0271221549292555</v>
      </c>
      <c r="E27" s="106">
        <v>5.224993167389834</v>
      </c>
      <c r="F27" s="106">
        <v>6.1453344655809534</v>
      </c>
      <c r="G27" s="107">
        <v>6.3784156888601649</v>
      </c>
      <c r="H27" s="405"/>
      <c r="I27" s="72"/>
      <c r="J27" s="72"/>
      <c r="K27" s="72"/>
    </row>
    <row r="28" spans="1:13" s="10" customFormat="1" ht="14.5" x14ac:dyDescent="0.35">
      <c r="A28" s="1"/>
      <c r="B28" s="183" t="s">
        <v>198</v>
      </c>
      <c r="C28" s="106">
        <v>1.73</v>
      </c>
      <c r="D28" s="106">
        <v>0.87874302320802833</v>
      </c>
      <c r="E28" s="106">
        <v>1.1761253695522405</v>
      </c>
      <c r="F28" s="106">
        <v>2.1762844869081213</v>
      </c>
      <c r="G28" s="107">
        <v>1.6590862501817634</v>
      </c>
      <c r="H28" s="405"/>
      <c r="I28" s="72"/>
      <c r="J28" s="72"/>
      <c r="K28" s="72"/>
    </row>
    <row r="29" spans="1:13" s="10" customFormat="1" ht="14.5" x14ac:dyDescent="0.35">
      <c r="A29" s="1"/>
      <c r="B29" s="183" t="s">
        <v>199</v>
      </c>
      <c r="C29" s="106">
        <v>-5.5</v>
      </c>
      <c r="D29" s="106">
        <v>-6.9701152397838371</v>
      </c>
      <c r="E29" s="106">
        <v>-9.1006267628211077</v>
      </c>
      <c r="F29" s="106">
        <v>-4.639034720893382</v>
      </c>
      <c r="G29" s="107">
        <v>-4.9491549794301744</v>
      </c>
      <c r="H29" s="405"/>
      <c r="I29" s="72"/>
      <c r="J29" s="72"/>
      <c r="K29" s="72"/>
    </row>
    <row r="30" spans="1:13" s="889" customFormat="1" ht="20.5" customHeight="1" x14ac:dyDescent="0.35">
      <c r="A30" s="20"/>
      <c r="B30" s="887" t="s">
        <v>520</v>
      </c>
      <c r="C30" s="893"/>
      <c r="D30" s="893"/>
      <c r="E30" s="893"/>
      <c r="F30" s="893"/>
      <c r="G30" s="893"/>
      <c r="H30" s="894"/>
      <c r="I30" s="894"/>
      <c r="J30" s="894"/>
      <c r="K30" s="894"/>
      <c r="M30" s="9"/>
    </row>
    <row r="31" spans="1:13" ht="14.5" x14ac:dyDescent="0.35">
      <c r="A31" s="20"/>
      <c r="B31" s="181" t="s">
        <v>115</v>
      </c>
      <c r="C31" s="165" t="s">
        <v>120</v>
      </c>
      <c r="D31" s="165" t="s">
        <v>121</v>
      </c>
      <c r="E31" s="165" t="s">
        <v>122</v>
      </c>
      <c r="F31" s="165" t="s">
        <v>123</v>
      </c>
      <c r="G31" s="132" t="s">
        <v>124</v>
      </c>
      <c r="H31" s="733"/>
      <c r="I31" s="72"/>
      <c r="J31" s="72"/>
      <c r="K31" s="72"/>
      <c r="L31"/>
    </row>
    <row r="32" spans="1:13" ht="14.5" x14ac:dyDescent="0.35">
      <c r="A32" s="20"/>
      <c r="B32" s="642" t="s">
        <v>202</v>
      </c>
      <c r="C32" s="655"/>
      <c r="D32" s="655"/>
      <c r="E32" s="655"/>
      <c r="F32" s="656"/>
      <c r="G32" s="657"/>
      <c r="H32" s="72"/>
      <c r="I32" s="72"/>
      <c r="J32" s="72"/>
      <c r="K32" s="72"/>
      <c r="L32"/>
    </row>
    <row r="33" spans="1:12" ht="14.5" x14ac:dyDescent="0.35">
      <c r="A33" s="20"/>
      <c r="B33" s="383" t="s">
        <v>521</v>
      </c>
      <c r="C33" s="412">
        <v>0</v>
      </c>
      <c r="D33" s="113">
        <v>2045.1</v>
      </c>
      <c r="E33" s="385">
        <v>2457069942.96</v>
      </c>
      <c r="F33" s="488">
        <v>2986785924.3699999</v>
      </c>
      <c r="G33" s="380">
        <v>3238335372</v>
      </c>
      <c r="H33" s="72"/>
      <c r="I33" s="72"/>
      <c r="J33" s="72"/>
      <c r="K33" s="72"/>
      <c r="L33"/>
    </row>
    <row r="34" spans="1:12" ht="14.5" x14ac:dyDescent="0.35">
      <c r="A34" s="20"/>
      <c r="B34" s="491" t="s">
        <v>522</v>
      </c>
      <c r="C34" s="412">
        <v>0</v>
      </c>
      <c r="D34" s="113">
        <v>1321.9</v>
      </c>
      <c r="E34" s="385">
        <v>1596847956.3199999</v>
      </c>
      <c r="F34" s="488">
        <v>2031255019</v>
      </c>
      <c r="G34" s="380">
        <v>2248964763</v>
      </c>
      <c r="H34" s="72"/>
      <c r="I34" s="72"/>
      <c r="J34" s="72"/>
      <c r="K34" s="72"/>
      <c r="L34"/>
    </row>
    <row r="35" spans="1:12" ht="14.5" x14ac:dyDescent="0.35">
      <c r="A35" s="20"/>
      <c r="B35" s="491" t="s">
        <v>523</v>
      </c>
      <c r="C35" s="412">
        <v>0</v>
      </c>
      <c r="D35" s="113">
        <v>125.7</v>
      </c>
      <c r="E35" s="385">
        <v>149376982.59</v>
      </c>
      <c r="F35" s="488">
        <v>173879830.59</v>
      </c>
      <c r="G35" s="380">
        <v>180709809</v>
      </c>
      <c r="H35" s="72"/>
      <c r="I35" s="72"/>
      <c r="J35" s="72"/>
      <c r="K35" s="72"/>
      <c r="L35"/>
    </row>
    <row r="36" spans="1:12" ht="14.5" x14ac:dyDescent="0.35">
      <c r="A36" s="20"/>
      <c r="B36" s="491" t="s">
        <v>524</v>
      </c>
      <c r="C36" s="412">
        <v>0</v>
      </c>
      <c r="D36" s="113">
        <v>49.1</v>
      </c>
      <c r="E36" s="385">
        <v>78525640.5</v>
      </c>
      <c r="F36" s="488">
        <v>99651595</v>
      </c>
      <c r="G36" s="380">
        <v>120214718</v>
      </c>
      <c r="H36" s="72"/>
      <c r="I36" s="72"/>
      <c r="J36" s="72"/>
      <c r="K36" s="72"/>
      <c r="L36"/>
    </row>
    <row r="37" spans="1:12" ht="14.5" x14ac:dyDescent="0.35">
      <c r="A37" s="20"/>
      <c r="B37" s="491" t="s">
        <v>413</v>
      </c>
      <c r="C37" s="412">
        <v>0</v>
      </c>
      <c r="D37" s="113">
        <v>548.29999999999995</v>
      </c>
      <c r="E37" s="385">
        <v>632319363.54999995</v>
      </c>
      <c r="F37" s="488">
        <v>681999479.77999997</v>
      </c>
      <c r="G37" s="380">
        <v>688446082</v>
      </c>
      <c r="H37" s="72"/>
      <c r="I37" s="72"/>
      <c r="J37" s="72"/>
      <c r="K37" s="72"/>
      <c r="L37"/>
    </row>
    <row r="38" spans="1:12" ht="14.5" x14ac:dyDescent="0.35">
      <c r="A38" s="20"/>
      <c r="B38" s="383" t="s">
        <v>525</v>
      </c>
      <c r="C38" s="412">
        <v>0</v>
      </c>
      <c r="D38" s="113">
        <v>1045</v>
      </c>
      <c r="E38" s="385">
        <v>1358369423.3399999</v>
      </c>
      <c r="F38" s="488">
        <v>1995923891.46</v>
      </c>
      <c r="G38" s="380">
        <v>2833166757.0599971</v>
      </c>
      <c r="H38" s="72"/>
      <c r="I38" s="72"/>
      <c r="J38" s="72"/>
      <c r="K38" s="72"/>
      <c r="L38"/>
    </row>
    <row r="39" spans="1:12" ht="14.5" x14ac:dyDescent="0.35">
      <c r="A39" s="20"/>
      <c r="B39" s="491" t="s">
        <v>522</v>
      </c>
      <c r="C39" s="412">
        <v>0</v>
      </c>
      <c r="D39" s="113">
        <v>299.39999999999998</v>
      </c>
      <c r="E39" s="385">
        <v>398328033.90999997</v>
      </c>
      <c r="F39" s="488">
        <v>776354684.90999997</v>
      </c>
      <c r="G39" s="380">
        <v>1120297941.7926102</v>
      </c>
      <c r="H39" s="72"/>
      <c r="I39" s="72"/>
      <c r="J39" s="72"/>
      <c r="K39" s="72"/>
      <c r="L39"/>
    </row>
    <row r="40" spans="1:12" ht="14.5" x14ac:dyDescent="0.35">
      <c r="A40" s="20"/>
      <c r="B40" s="491" t="s">
        <v>523</v>
      </c>
      <c r="C40" s="412">
        <v>0</v>
      </c>
      <c r="D40" s="113">
        <v>33.1</v>
      </c>
      <c r="E40" s="385">
        <v>47298061.25</v>
      </c>
      <c r="F40" s="488">
        <v>61530424.25</v>
      </c>
      <c r="G40" s="380">
        <v>64426571.471662089</v>
      </c>
      <c r="H40" s="72"/>
      <c r="I40" s="72"/>
      <c r="J40" s="72"/>
      <c r="K40" s="72"/>
      <c r="L40"/>
    </row>
    <row r="41" spans="1:12" ht="14.5" x14ac:dyDescent="0.35">
      <c r="A41" s="20"/>
      <c r="B41" s="491" t="s">
        <v>524</v>
      </c>
      <c r="C41" s="412">
        <v>0</v>
      </c>
      <c r="D41" s="113">
        <v>126.7</v>
      </c>
      <c r="E41" s="385">
        <v>200857523.34999999</v>
      </c>
      <c r="F41" s="488">
        <v>299076378.31</v>
      </c>
      <c r="G41" s="380">
        <v>454031598.24697447</v>
      </c>
      <c r="H41" s="72"/>
      <c r="I41" s="72"/>
      <c r="J41" s="72"/>
      <c r="K41" s="72"/>
      <c r="L41"/>
    </row>
    <row r="42" spans="1:12" ht="14.5" x14ac:dyDescent="0.35">
      <c r="A42" s="20"/>
      <c r="B42" s="491" t="s">
        <v>413</v>
      </c>
      <c r="C42" s="412">
        <v>0</v>
      </c>
      <c r="D42" s="113">
        <v>585.79999999999995</v>
      </c>
      <c r="E42" s="385">
        <v>711885804.82999992</v>
      </c>
      <c r="F42" s="488">
        <v>858962403.99000001</v>
      </c>
      <c r="G42" s="380">
        <v>1194410645.5487504</v>
      </c>
      <c r="H42" s="72"/>
      <c r="I42" s="72"/>
      <c r="J42" s="72"/>
      <c r="K42" s="72"/>
      <c r="L42"/>
    </row>
    <row r="43" spans="1:12" ht="14.5" x14ac:dyDescent="0.35">
      <c r="A43" s="20"/>
      <c r="B43" s="384" t="s">
        <v>526</v>
      </c>
      <c r="C43" s="412">
        <v>0</v>
      </c>
      <c r="D43" s="113">
        <v>774.8</v>
      </c>
      <c r="E43" s="385">
        <v>974057196.47000003</v>
      </c>
      <c r="F43" s="488">
        <v>1316970757.0900002</v>
      </c>
      <c r="G43" s="380">
        <v>1524653055</v>
      </c>
      <c r="H43" s="72"/>
      <c r="I43" s="72"/>
      <c r="J43" s="72"/>
      <c r="K43" s="72"/>
      <c r="L43"/>
    </row>
    <row r="44" spans="1:12" ht="14.5" x14ac:dyDescent="0.35">
      <c r="A44" s="20"/>
      <c r="B44" s="384" t="s">
        <v>527</v>
      </c>
      <c r="C44" s="412">
        <v>0</v>
      </c>
      <c r="D44" s="113">
        <v>541.79999999999995</v>
      </c>
      <c r="E44" s="385">
        <v>672963150.99000001</v>
      </c>
      <c r="F44" s="488">
        <v>906207382.29999995</v>
      </c>
      <c r="G44" s="380">
        <v>1062214860</v>
      </c>
      <c r="H44" s="72"/>
      <c r="I44" s="72"/>
      <c r="J44" s="72"/>
      <c r="K44" s="72"/>
      <c r="L44"/>
    </row>
    <row r="45" spans="1:12" ht="14.5" x14ac:dyDescent="0.35">
      <c r="A45" s="20"/>
      <c r="B45" s="384" t="s">
        <v>528</v>
      </c>
      <c r="C45" s="412">
        <v>0</v>
      </c>
      <c r="D45" s="113">
        <v>4.2</v>
      </c>
      <c r="E45" s="385">
        <v>2138986</v>
      </c>
      <c r="F45" s="488">
        <v>95338</v>
      </c>
      <c r="G45" s="380" t="s">
        <v>140</v>
      </c>
      <c r="H45" s="72"/>
      <c r="I45" s="72"/>
      <c r="J45" s="72"/>
      <c r="K45" s="72"/>
      <c r="L45"/>
    </row>
    <row r="46" spans="1:12" ht="14.5" x14ac:dyDescent="0.35">
      <c r="A46" s="20"/>
      <c r="B46" s="384" t="s">
        <v>529</v>
      </c>
      <c r="C46" s="412">
        <v>0</v>
      </c>
      <c r="D46" s="113">
        <v>22.6</v>
      </c>
      <c r="E46" s="385">
        <v>14839765</v>
      </c>
      <c r="F46" s="488">
        <v>8647780</v>
      </c>
      <c r="G46" s="380" t="s">
        <v>140</v>
      </c>
      <c r="H46" s="72"/>
      <c r="I46" s="72"/>
      <c r="J46" s="72"/>
      <c r="K46" s="72"/>
      <c r="L46"/>
    </row>
    <row r="47" spans="1:12" ht="14.5" x14ac:dyDescent="0.35">
      <c r="A47" s="20"/>
      <c r="B47" s="384" t="s">
        <v>530</v>
      </c>
      <c r="C47" s="412">
        <v>0</v>
      </c>
      <c r="D47" s="113">
        <v>18.2</v>
      </c>
      <c r="E47" s="385">
        <v>3394634.15</v>
      </c>
      <c r="F47" s="488">
        <v>9666256.1500000004</v>
      </c>
      <c r="G47" s="380" t="s">
        <v>140</v>
      </c>
      <c r="H47" s="72"/>
      <c r="I47" s="72"/>
      <c r="J47" s="72"/>
      <c r="K47" s="72"/>
      <c r="L47"/>
    </row>
    <row r="48" spans="1:12" ht="14.5" x14ac:dyDescent="0.35">
      <c r="A48" s="20"/>
      <c r="B48" s="384" t="s">
        <v>531</v>
      </c>
      <c r="C48" s="412">
        <v>0</v>
      </c>
      <c r="D48" s="113">
        <v>238.3</v>
      </c>
      <c r="E48" s="385">
        <v>304340947.87</v>
      </c>
      <c r="F48" s="488">
        <v>203554243.90000001</v>
      </c>
      <c r="G48" s="380">
        <v>160094919</v>
      </c>
      <c r="H48" s="72"/>
      <c r="I48" s="72"/>
      <c r="J48" s="72"/>
      <c r="K48" s="72"/>
      <c r="L48"/>
    </row>
    <row r="49" spans="1:12" ht="14.5" x14ac:dyDescent="0.35">
      <c r="A49" s="20"/>
      <c r="B49" s="378" t="s">
        <v>237</v>
      </c>
      <c r="C49" s="413">
        <v>0</v>
      </c>
      <c r="D49" s="389">
        <v>4689.8</v>
      </c>
      <c r="E49" s="387">
        <v>5787174046.7799997</v>
      </c>
      <c r="F49" s="489">
        <v>7427851573.2700005</v>
      </c>
      <c r="G49" s="382">
        <v>8818464963.0599976</v>
      </c>
      <c r="H49" s="72"/>
      <c r="I49" s="72"/>
      <c r="J49" s="72"/>
      <c r="K49" s="72"/>
      <c r="L49"/>
    </row>
    <row r="50" spans="1:12" ht="14.5" x14ac:dyDescent="0.35">
      <c r="A50" s="20"/>
      <c r="B50" s="642" t="s">
        <v>238</v>
      </c>
      <c r="C50" s="658"/>
      <c r="D50" s="565"/>
      <c r="E50" s="565"/>
      <c r="F50" s="659"/>
      <c r="G50" s="660"/>
      <c r="H50" s="72"/>
      <c r="I50" s="72"/>
      <c r="J50" s="72"/>
      <c r="K50" s="72"/>
      <c r="L50"/>
    </row>
    <row r="51" spans="1:12" ht="14.5" x14ac:dyDescent="0.35">
      <c r="A51" s="20"/>
      <c r="B51" s="377" t="s">
        <v>532</v>
      </c>
      <c r="C51" s="541"/>
      <c r="D51" s="388"/>
      <c r="E51" s="374"/>
      <c r="F51" s="490"/>
      <c r="G51" s="381"/>
      <c r="H51" s="72"/>
      <c r="I51" s="72"/>
      <c r="J51" s="72"/>
      <c r="K51" s="72"/>
      <c r="L51"/>
    </row>
    <row r="52" spans="1:12" ht="14.9" customHeight="1" x14ac:dyDescent="0.35">
      <c r="A52" s="20"/>
      <c r="B52" s="383" t="s">
        <v>533</v>
      </c>
      <c r="C52" s="412">
        <v>0</v>
      </c>
      <c r="D52" s="113">
        <v>1278.0999999999999</v>
      </c>
      <c r="E52" s="385">
        <v>1470717846.7600002</v>
      </c>
      <c r="F52" s="488">
        <v>1871617841</v>
      </c>
      <c r="G52" s="380">
        <v>2104974556</v>
      </c>
      <c r="H52" s="72"/>
      <c r="I52" s="72"/>
      <c r="J52" s="72"/>
      <c r="K52" s="72"/>
      <c r="L52"/>
    </row>
    <row r="53" spans="1:12" ht="14.5" x14ac:dyDescent="0.35">
      <c r="A53" s="20"/>
      <c r="B53" s="491" t="s">
        <v>242</v>
      </c>
      <c r="C53" s="412">
        <v>0</v>
      </c>
      <c r="D53" s="113">
        <v>69.2</v>
      </c>
      <c r="E53" s="385">
        <v>85051874.659999996</v>
      </c>
      <c r="F53" s="488">
        <v>111490570</v>
      </c>
      <c r="G53" s="380">
        <v>128820518</v>
      </c>
      <c r="H53" s="72"/>
      <c r="I53" s="72"/>
      <c r="J53" s="72"/>
      <c r="K53" s="72"/>
      <c r="L53"/>
    </row>
    <row r="54" spans="1:12" ht="14.5" x14ac:dyDescent="0.35">
      <c r="A54" s="20"/>
      <c r="B54" s="491" t="s">
        <v>243</v>
      </c>
      <c r="C54" s="412">
        <v>0</v>
      </c>
      <c r="D54" s="113">
        <v>16.2</v>
      </c>
      <c r="E54" s="385">
        <v>19579940.800000001</v>
      </c>
      <c r="F54" s="488">
        <v>25238805</v>
      </c>
      <c r="G54" s="380">
        <v>27755245</v>
      </c>
      <c r="H54" s="72"/>
      <c r="I54" s="72"/>
      <c r="J54" s="72"/>
      <c r="K54" s="72"/>
      <c r="L54"/>
    </row>
    <row r="55" spans="1:12" ht="14.9" customHeight="1" x14ac:dyDescent="0.35">
      <c r="A55" s="20"/>
      <c r="B55" s="491" t="s">
        <v>534</v>
      </c>
      <c r="C55" s="412">
        <v>0</v>
      </c>
      <c r="D55" s="113">
        <v>1028.4000000000001</v>
      </c>
      <c r="E55" s="385">
        <v>1240333795.9200001</v>
      </c>
      <c r="F55" s="488">
        <v>1599458600</v>
      </c>
      <c r="G55" s="380">
        <v>1790952056</v>
      </c>
      <c r="H55" s="72"/>
      <c r="I55" s="72"/>
      <c r="J55" s="72"/>
      <c r="K55" s="72"/>
      <c r="L55"/>
    </row>
    <row r="56" spans="1:12" ht="14.5" x14ac:dyDescent="0.35">
      <c r="A56" s="20"/>
      <c r="B56" s="491" t="s">
        <v>246</v>
      </c>
      <c r="C56" s="412">
        <v>0</v>
      </c>
      <c r="D56" s="113">
        <v>29.4</v>
      </c>
      <c r="E56" s="385">
        <v>40010753</v>
      </c>
      <c r="F56" s="488">
        <v>57555355</v>
      </c>
      <c r="G56" s="380">
        <v>74229531</v>
      </c>
      <c r="H56" s="72"/>
      <c r="I56" s="72"/>
      <c r="J56" s="72"/>
      <c r="K56" s="72"/>
      <c r="L56"/>
    </row>
    <row r="57" spans="1:12" ht="14.5" x14ac:dyDescent="0.35">
      <c r="A57" s="20"/>
      <c r="B57" s="491" t="s">
        <v>535</v>
      </c>
      <c r="C57" s="412">
        <v>0</v>
      </c>
      <c r="D57" s="113">
        <v>134.9</v>
      </c>
      <c r="E57" s="385">
        <v>85741482.379999995</v>
      </c>
      <c r="F57" s="488">
        <v>77874511</v>
      </c>
      <c r="G57" s="380">
        <v>83217206</v>
      </c>
      <c r="H57" s="72"/>
      <c r="I57" s="72"/>
      <c r="J57" s="72"/>
      <c r="K57" s="72"/>
      <c r="L57"/>
    </row>
    <row r="58" spans="1:12" ht="13.4" customHeight="1" x14ac:dyDescent="0.35">
      <c r="A58" s="20"/>
      <c r="B58" s="383" t="s">
        <v>536</v>
      </c>
      <c r="C58" s="412">
        <v>0</v>
      </c>
      <c r="D58" s="113">
        <v>41.8</v>
      </c>
      <c r="E58" s="385">
        <v>62694199</v>
      </c>
      <c r="F58" s="488">
        <v>68799565</v>
      </c>
      <c r="G58" s="380">
        <v>80633479</v>
      </c>
      <c r="H58" s="72"/>
      <c r="I58" s="72"/>
      <c r="J58" s="72"/>
      <c r="K58" s="72"/>
      <c r="L58"/>
    </row>
    <row r="59" spans="1:12" ht="14.5" x14ac:dyDescent="0.35">
      <c r="A59" s="20"/>
      <c r="B59" s="491" t="s">
        <v>242</v>
      </c>
      <c r="C59" s="412">
        <v>0</v>
      </c>
      <c r="D59" s="113">
        <v>2.1</v>
      </c>
      <c r="E59" s="385">
        <v>3016484</v>
      </c>
      <c r="F59" s="488">
        <v>2719985</v>
      </c>
      <c r="G59" s="380">
        <v>2608802</v>
      </c>
      <c r="H59" s="72"/>
      <c r="I59" s="72"/>
      <c r="J59" s="72"/>
      <c r="K59" s="72"/>
      <c r="L59"/>
    </row>
    <row r="60" spans="1:12" ht="14.5" x14ac:dyDescent="0.35">
      <c r="A60" s="20"/>
      <c r="B60" s="491" t="s">
        <v>243</v>
      </c>
      <c r="C60" s="412">
        <v>0</v>
      </c>
      <c r="D60" s="113">
        <v>0.1</v>
      </c>
      <c r="E60" s="385">
        <v>449338</v>
      </c>
      <c r="F60" s="488">
        <v>909334</v>
      </c>
      <c r="G60" s="380">
        <v>534285</v>
      </c>
      <c r="H60" s="72"/>
      <c r="I60" s="72"/>
      <c r="J60" s="72"/>
      <c r="K60" s="72"/>
      <c r="L60"/>
    </row>
    <row r="61" spans="1:12" ht="14.15" customHeight="1" x14ac:dyDescent="0.35">
      <c r="A61" s="20"/>
      <c r="B61" s="491" t="s">
        <v>534</v>
      </c>
      <c r="C61" s="412">
        <v>0</v>
      </c>
      <c r="D61" s="113">
        <v>30.5</v>
      </c>
      <c r="E61" s="385">
        <v>40498056</v>
      </c>
      <c r="F61" s="488">
        <v>42106899</v>
      </c>
      <c r="G61" s="380">
        <v>49264467</v>
      </c>
      <c r="H61" s="72"/>
      <c r="I61" s="72"/>
      <c r="J61" s="72"/>
      <c r="K61" s="72"/>
      <c r="L61"/>
    </row>
    <row r="62" spans="1:12" ht="14.5" x14ac:dyDescent="0.35">
      <c r="A62" s="20"/>
      <c r="B62" s="491" t="s">
        <v>246</v>
      </c>
      <c r="C62" s="412">
        <v>0</v>
      </c>
      <c r="D62" s="113">
        <v>4.2</v>
      </c>
      <c r="E62" s="385">
        <v>6468604</v>
      </c>
      <c r="F62" s="488">
        <v>16032267</v>
      </c>
      <c r="G62" s="380">
        <v>18748917</v>
      </c>
      <c r="H62" s="72"/>
      <c r="I62" s="72"/>
      <c r="J62" s="72"/>
      <c r="K62" s="72"/>
      <c r="L62"/>
    </row>
    <row r="63" spans="1:12" ht="14.5" x14ac:dyDescent="0.35">
      <c r="A63" s="20"/>
      <c r="B63" s="491" t="s">
        <v>537</v>
      </c>
      <c r="C63" s="412">
        <v>0</v>
      </c>
      <c r="D63" s="113">
        <v>4.9000000000000004</v>
      </c>
      <c r="E63" s="385">
        <v>12261717</v>
      </c>
      <c r="F63" s="488">
        <v>7031080</v>
      </c>
      <c r="G63" s="380">
        <v>9477008</v>
      </c>
      <c r="H63" s="72"/>
      <c r="I63" s="72"/>
      <c r="J63" s="72"/>
      <c r="K63" s="72"/>
      <c r="L63"/>
    </row>
    <row r="64" spans="1:12" ht="14.5" x14ac:dyDescent="0.35">
      <c r="A64" s="20"/>
      <c r="B64" s="384" t="s">
        <v>538</v>
      </c>
      <c r="C64" s="412">
        <v>0</v>
      </c>
      <c r="D64" s="113">
        <v>18.100000000000001</v>
      </c>
      <c r="E64" s="385">
        <v>24767426.420000002</v>
      </c>
      <c r="F64" s="488">
        <v>32186723.07</v>
      </c>
      <c r="G64" s="380">
        <v>32870952</v>
      </c>
      <c r="H64" s="72"/>
      <c r="I64" s="72"/>
      <c r="J64" s="72"/>
      <c r="K64" s="72"/>
      <c r="L64"/>
    </row>
    <row r="65" spans="1:12" ht="14.5" x14ac:dyDescent="0.35">
      <c r="A65" s="20"/>
      <c r="B65" s="384" t="s">
        <v>539</v>
      </c>
      <c r="C65" s="412">
        <v>0</v>
      </c>
      <c r="D65" s="113">
        <v>95.8</v>
      </c>
      <c r="E65" s="385">
        <v>88637887.689999998</v>
      </c>
      <c r="F65" s="488">
        <v>97471525.689999998</v>
      </c>
      <c r="G65" s="380">
        <v>94348449</v>
      </c>
      <c r="H65" s="72"/>
      <c r="I65" s="72"/>
      <c r="J65" s="72"/>
      <c r="K65" s="72"/>
      <c r="L65"/>
    </row>
    <row r="66" spans="1:12" ht="14.5" x14ac:dyDescent="0.35">
      <c r="A66" s="20"/>
      <c r="B66" s="384" t="s">
        <v>280</v>
      </c>
      <c r="C66" s="412">
        <v>0</v>
      </c>
      <c r="D66" s="113">
        <v>49</v>
      </c>
      <c r="E66" s="385">
        <v>57342325</v>
      </c>
      <c r="F66" s="488">
        <v>63300337</v>
      </c>
      <c r="G66" s="380">
        <v>71433925</v>
      </c>
      <c r="H66" s="72"/>
      <c r="I66" s="72"/>
      <c r="J66" s="72"/>
      <c r="K66" s="72"/>
      <c r="L66"/>
    </row>
    <row r="67" spans="1:12" ht="14.5" x14ac:dyDescent="0.35">
      <c r="A67" s="20"/>
      <c r="B67" s="384" t="s">
        <v>540</v>
      </c>
      <c r="C67" s="412">
        <v>0</v>
      </c>
      <c r="D67" s="113">
        <v>46.4</v>
      </c>
      <c r="E67" s="385">
        <v>41576600.200000003</v>
      </c>
      <c r="F67" s="488">
        <v>38859586.200000003</v>
      </c>
      <c r="G67" s="380">
        <v>43943419</v>
      </c>
      <c r="H67" s="72"/>
      <c r="I67" s="72"/>
      <c r="J67" s="72"/>
      <c r="K67" s="72"/>
      <c r="L67"/>
    </row>
    <row r="68" spans="1:12" ht="14.5" x14ac:dyDescent="0.35">
      <c r="A68" s="20"/>
      <c r="B68" s="378" t="s">
        <v>541</v>
      </c>
      <c r="C68" s="413">
        <v>0</v>
      </c>
      <c r="D68" s="389">
        <v>1529.2</v>
      </c>
      <c r="E68" s="387">
        <v>1745736285.0700004</v>
      </c>
      <c r="F68" s="489">
        <v>2172235577.96</v>
      </c>
      <c r="G68" s="382">
        <v>2428204780</v>
      </c>
      <c r="H68" s="72"/>
      <c r="I68" s="72"/>
      <c r="J68" s="72"/>
      <c r="K68" s="72"/>
      <c r="L68"/>
    </row>
    <row r="69" spans="1:12" ht="14.5" x14ac:dyDescent="0.35">
      <c r="A69" s="20"/>
      <c r="B69" s="377" t="s">
        <v>542</v>
      </c>
      <c r="C69" s="541"/>
      <c r="D69" s="388"/>
      <c r="E69" s="374"/>
      <c r="F69" s="490"/>
      <c r="G69" s="381"/>
      <c r="H69" s="72"/>
      <c r="I69" s="72"/>
      <c r="J69" s="72"/>
      <c r="K69" s="72"/>
      <c r="L69"/>
    </row>
    <row r="70" spans="1:12" ht="25" x14ac:dyDescent="0.35">
      <c r="A70" s="20"/>
      <c r="B70" s="384" t="s">
        <v>543</v>
      </c>
      <c r="C70" s="412">
        <v>0</v>
      </c>
      <c r="D70" s="113">
        <v>770.4</v>
      </c>
      <c r="E70" s="385">
        <v>1096859777.3600001</v>
      </c>
      <c r="F70" s="488">
        <v>1432146562.3600001</v>
      </c>
      <c r="G70" s="380">
        <v>2009212990.0599971</v>
      </c>
      <c r="H70" s="72"/>
      <c r="I70" s="72"/>
      <c r="J70" s="72"/>
      <c r="K70" s="72"/>
      <c r="L70"/>
    </row>
    <row r="71" spans="1:12" ht="14.5" x14ac:dyDescent="0.35">
      <c r="A71" s="20"/>
      <c r="B71" s="491" t="s">
        <v>242</v>
      </c>
      <c r="C71" s="412">
        <v>0</v>
      </c>
      <c r="D71" s="113">
        <v>23.7</v>
      </c>
      <c r="E71" s="385">
        <v>29812324.77</v>
      </c>
      <c r="F71" s="488">
        <v>38321175.769999996</v>
      </c>
      <c r="G71" s="380">
        <v>43698826.514347456</v>
      </c>
      <c r="H71" s="72"/>
      <c r="I71" s="72"/>
      <c r="J71" s="72"/>
      <c r="K71" s="72"/>
      <c r="L71"/>
    </row>
    <row r="72" spans="1:12" ht="14.5" x14ac:dyDescent="0.35">
      <c r="A72" s="20"/>
      <c r="B72" s="491" t="s">
        <v>243</v>
      </c>
      <c r="C72" s="412">
        <v>0</v>
      </c>
      <c r="D72" s="113">
        <v>3.6</v>
      </c>
      <c r="E72" s="385">
        <v>5042456</v>
      </c>
      <c r="F72" s="488">
        <v>6510175</v>
      </c>
      <c r="G72" s="380">
        <v>5003818.0037908163</v>
      </c>
      <c r="H72" s="72"/>
      <c r="I72" s="72"/>
      <c r="J72" s="72"/>
      <c r="K72" s="72"/>
      <c r="L72"/>
    </row>
    <row r="73" spans="1:12" ht="14.15" customHeight="1" x14ac:dyDescent="0.35">
      <c r="A73" s="20"/>
      <c r="B73" s="491" t="s">
        <v>534</v>
      </c>
      <c r="C73" s="412">
        <v>0</v>
      </c>
      <c r="D73" s="113">
        <v>326.89999999999998</v>
      </c>
      <c r="E73" s="385">
        <v>584973436.17000008</v>
      </c>
      <c r="F73" s="488">
        <v>829099765.17000008</v>
      </c>
      <c r="G73" s="380">
        <v>1174103472.0410848</v>
      </c>
      <c r="H73" s="72"/>
      <c r="I73" s="72"/>
      <c r="J73" s="72"/>
      <c r="K73" s="72"/>
      <c r="L73"/>
    </row>
    <row r="74" spans="1:12" ht="14.5" x14ac:dyDescent="0.35">
      <c r="A74" s="20"/>
      <c r="B74" s="491" t="s">
        <v>246</v>
      </c>
      <c r="C74" s="412">
        <v>0</v>
      </c>
      <c r="D74" s="113">
        <v>151.6</v>
      </c>
      <c r="E74" s="385">
        <v>241948166.13</v>
      </c>
      <c r="F74" s="488">
        <v>341572724.13</v>
      </c>
      <c r="G74" s="380">
        <v>484691380.54421067</v>
      </c>
      <c r="H74" s="72"/>
      <c r="I74" s="72"/>
      <c r="J74" s="72"/>
      <c r="K74" s="72"/>
      <c r="L74"/>
    </row>
    <row r="75" spans="1:12" ht="14.5" x14ac:dyDescent="0.35">
      <c r="A75" s="20"/>
      <c r="B75" s="491" t="s">
        <v>544</v>
      </c>
      <c r="C75" s="412">
        <v>0</v>
      </c>
      <c r="D75" s="113">
        <v>264.60000000000002</v>
      </c>
      <c r="E75" s="385">
        <v>235083394.28999999</v>
      </c>
      <c r="F75" s="488">
        <v>216642722.28999999</v>
      </c>
      <c r="G75" s="380">
        <v>301715492.95656317</v>
      </c>
      <c r="H75" s="72"/>
      <c r="I75" s="72"/>
      <c r="J75" s="72"/>
      <c r="K75" s="72"/>
      <c r="L75"/>
    </row>
    <row r="76" spans="1:12" ht="14.5" x14ac:dyDescent="0.35">
      <c r="A76" s="20"/>
      <c r="B76" s="384" t="s">
        <v>271</v>
      </c>
      <c r="C76" s="412">
        <v>0</v>
      </c>
      <c r="D76" s="113">
        <v>148.1</v>
      </c>
      <c r="E76" s="385">
        <v>161614934.97999999</v>
      </c>
      <c r="F76" s="488">
        <v>211716123.98000002</v>
      </c>
      <c r="G76" s="380">
        <v>249879985</v>
      </c>
      <c r="H76" s="72"/>
      <c r="I76" s="72"/>
      <c r="J76" s="72"/>
      <c r="K76" s="72"/>
      <c r="L76"/>
    </row>
    <row r="77" spans="1:12" ht="14.5" x14ac:dyDescent="0.35">
      <c r="A77" s="20"/>
      <c r="B77" s="384" t="s">
        <v>545</v>
      </c>
      <c r="C77" s="412">
        <v>0</v>
      </c>
      <c r="D77" s="113">
        <v>63.7</v>
      </c>
      <c r="E77" s="385">
        <v>70996251.420000002</v>
      </c>
      <c r="F77" s="488">
        <v>73437816.420000002</v>
      </c>
      <c r="G77" s="380">
        <v>94109451</v>
      </c>
      <c r="H77" s="72"/>
      <c r="I77" s="72"/>
      <c r="J77" s="72"/>
      <c r="K77" s="72"/>
      <c r="L77"/>
    </row>
    <row r="78" spans="1:12" ht="14.5" x14ac:dyDescent="0.35">
      <c r="A78" s="20"/>
      <c r="B78" s="384" t="s">
        <v>546</v>
      </c>
      <c r="C78" s="412">
        <v>0</v>
      </c>
      <c r="D78" s="113">
        <v>167.2</v>
      </c>
      <c r="E78" s="385">
        <v>214267016.12</v>
      </c>
      <c r="F78" s="488">
        <v>272826648.12</v>
      </c>
      <c r="G78" s="380">
        <v>309646298</v>
      </c>
      <c r="H78" s="72"/>
      <c r="I78" s="72"/>
      <c r="J78" s="72"/>
      <c r="K78" s="72"/>
      <c r="L78"/>
    </row>
    <row r="79" spans="1:12" ht="14.5" x14ac:dyDescent="0.35">
      <c r="A79" s="20"/>
      <c r="B79" s="384" t="s">
        <v>547</v>
      </c>
      <c r="C79" s="412">
        <v>0</v>
      </c>
      <c r="D79" s="113">
        <v>34.700000000000003</v>
      </c>
      <c r="E79" s="385">
        <v>46326162.370000005</v>
      </c>
      <c r="F79" s="488">
        <v>70096646.370000005</v>
      </c>
      <c r="G79" s="380">
        <v>87213981</v>
      </c>
      <c r="H79" s="72"/>
      <c r="I79" s="72"/>
      <c r="J79" s="72"/>
      <c r="K79" s="72"/>
      <c r="L79"/>
    </row>
    <row r="80" spans="1:12" ht="14.5" x14ac:dyDescent="0.35">
      <c r="A80" s="20"/>
      <c r="B80" s="384" t="s">
        <v>548</v>
      </c>
      <c r="C80" s="412">
        <v>0</v>
      </c>
      <c r="D80" s="113">
        <v>21.6</v>
      </c>
      <c r="E80" s="385">
        <v>24636499.329999998</v>
      </c>
      <c r="F80" s="488">
        <v>29391540.57</v>
      </c>
      <c r="G80" s="380">
        <v>58236227</v>
      </c>
      <c r="H80" s="72"/>
      <c r="I80" s="72"/>
      <c r="J80" s="72"/>
      <c r="K80" s="72"/>
      <c r="L80"/>
    </row>
    <row r="81" spans="1:12" ht="14.5" x14ac:dyDescent="0.35">
      <c r="A81" s="20"/>
      <c r="B81" s="384" t="s">
        <v>549</v>
      </c>
      <c r="C81" s="412">
        <v>0</v>
      </c>
      <c r="D81" s="113">
        <v>171.3</v>
      </c>
      <c r="E81" s="385">
        <v>219279599.53</v>
      </c>
      <c r="F81" s="488">
        <v>263795516.53</v>
      </c>
      <c r="G81" s="380">
        <v>249251683</v>
      </c>
      <c r="H81" s="72"/>
      <c r="I81" s="72"/>
      <c r="J81" s="72"/>
      <c r="K81" s="72"/>
      <c r="L81"/>
    </row>
    <row r="82" spans="1:12" ht="14.5" x14ac:dyDescent="0.35">
      <c r="A82" s="20"/>
      <c r="B82" s="378" t="s">
        <v>550</v>
      </c>
      <c r="C82" s="413">
        <v>0</v>
      </c>
      <c r="D82" s="389">
        <v>1346.9</v>
      </c>
      <c r="E82" s="387">
        <v>1833980241.1099999</v>
      </c>
      <c r="F82" s="489">
        <v>2353410854.3499999</v>
      </c>
      <c r="G82" s="382">
        <v>3057550615.0599971</v>
      </c>
      <c r="H82" s="72"/>
      <c r="I82" s="72"/>
      <c r="J82" s="72"/>
      <c r="K82" s="72"/>
      <c r="L82"/>
    </row>
    <row r="83" spans="1:12" ht="14.5" x14ac:dyDescent="0.35">
      <c r="A83" s="20"/>
      <c r="B83" s="377" t="s">
        <v>551</v>
      </c>
      <c r="C83" s="541"/>
      <c r="D83" s="388"/>
      <c r="E83" s="374"/>
      <c r="F83" s="490"/>
      <c r="G83" s="381"/>
      <c r="H83" s="72"/>
      <c r="I83" s="72"/>
      <c r="J83" s="72"/>
      <c r="K83" s="72"/>
      <c r="L83"/>
    </row>
    <row r="84" spans="1:12" ht="14.9" customHeight="1" x14ac:dyDescent="0.35">
      <c r="A84" s="20"/>
      <c r="B84" s="384" t="s">
        <v>552</v>
      </c>
      <c r="C84" s="412">
        <v>0</v>
      </c>
      <c r="D84" s="113">
        <v>494.9</v>
      </c>
      <c r="E84" s="385">
        <v>597339504.74000001</v>
      </c>
      <c r="F84" s="488">
        <v>711473072.74000001</v>
      </c>
      <c r="G84" s="380">
        <v>766212546</v>
      </c>
      <c r="H84" s="72"/>
      <c r="I84" s="72"/>
      <c r="J84" s="72"/>
      <c r="K84" s="72"/>
      <c r="L84"/>
    </row>
    <row r="85" spans="1:12" ht="14.5" x14ac:dyDescent="0.35">
      <c r="A85" s="20"/>
      <c r="B85" s="384" t="s">
        <v>553</v>
      </c>
      <c r="C85" s="412">
        <v>0</v>
      </c>
      <c r="D85" s="113">
        <v>6.8</v>
      </c>
      <c r="E85" s="385">
        <v>9046963.6500000004</v>
      </c>
      <c r="F85" s="488">
        <v>10538773.91</v>
      </c>
      <c r="G85" s="380">
        <v>10518232</v>
      </c>
      <c r="H85" s="72"/>
      <c r="I85" s="72"/>
      <c r="J85" s="72"/>
      <c r="K85" s="72"/>
      <c r="L85"/>
    </row>
    <row r="86" spans="1:12" ht="14.5" x14ac:dyDescent="0.35">
      <c r="A86" s="20"/>
      <c r="B86" s="384" t="s">
        <v>280</v>
      </c>
      <c r="C86" s="412">
        <v>0</v>
      </c>
      <c r="D86" s="113">
        <v>13.3</v>
      </c>
      <c r="E86" s="385">
        <v>13093972.84</v>
      </c>
      <c r="F86" s="488">
        <v>15411360.289999999</v>
      </c>
      <c r="G86" s="380">
        <v>15877070</v>
      </c>
      <c r="H86" s="72"/>
      <c r="I86" s="72"/>
      <c r="J86" s="72"/>
      <c r="K86" s="72"/>
      <c r="L86"/>
    </row>
    <row r="87" spans="1:12" ht="14.5" x14ac:dyDescent="0.35">
      <c r="A87" s="20"/>
      <c r="B87" s="378" t="s">
        <v>554</v>
      </c>
      <c r="C87" s="413">
        <v>0</v>
      </c>
      <c r="D87" s="389">
        <v>515</v>
      </c>
      <c r="E87" s="387">
        <v>619480441.23000002</v>
      </c>
      <c r="F87" s="489">
        <v>737423206.93999994</v>
      </c>
      <c r="G87" s="382">
        <v>792607848</v>
      </c>
      <c r="H87" s="72"/>
      <c r="I87" s="72"/>
      <c r="J87" s="72"/>
      <c r="K87" s="72"/>
      <c r="L87"/>
    </row>
    <row r="88" spans="1:12" ht="14.5" x14ac:dyDescent="0.35">
      <c r="A88" s="20"/>
      <c r="B88" s="377" t="s">
        <v>555</v>
      </c>
      <c r="C88" s="541"/>
      <c r="D88" s="388"/>
      <c r="E88" s="374"/>
      <c r="F88" s="490"/>
      <c r="G88" s="381"/>
      <c r="H88" s="72"/>
      <c r="I88" s="72"/>
      <c r="J88" s="72"/>
      <c r="K88" s="72"/>
      <c r="L88"/>
    </row>
    <row r="89" spans="1:12" ht="24" customHeight="1" x14ac:dyDescent="0.35">
      <c r="A89" s="20"/>
      <c r="B89" s="384" t="s">
        <v>556</v>
      </c>
      <c r="C89" s="412">
        <v>0</v>
      </c>
      <c r="D89" s="113">
        <v>420.2</v>
      </c>
      <c r="E89" s="385">
        <v>558685422</v>
      </c>
      <c r="F89" s="488">
        <v>685955076</v>
      </c>
      <c r="G89" s="380">
        <v>766826480</v>
      </c>
      <c r="H89" s="72"/>
      <c r="I89" s="72"/>
      <c r="J89" s="72"/>
      <c r="K89" s="72"/>
      <c r="L89"/>
    </row>
    <row r="90" spans="1:12" ht="14.5" x14ac:dyDescent="0.35">
      <c r="A90" s="20"/>
      <c r="B90" s="384" t="s">
        <v>557</v>
      </c>
      <c r="C90" s="412">
        <v>0</v>
      </c>
      <c r="D90" s="113">
        <v>44.9</v>
      </c>
      <c r="E90" s="385">
        <v>53935431</v>
      </c>
      <c r="F90" s="488">
        <v>73455041</v>
      </c>
      <c r="G90" s="380">
        <v>88636202</v>
      </c>
      <c r="H90" s="72"/>
      <c r="I90" s="72"/>
      <c r="J90" s="72"/>
      <c r="K90" s="72"/>
      <c r="L90"/>
    </row>
    <row r="91" spans="1:12" ht="14.5" x14ac:dyDescent="0.35">
      <c r="A91" s="20"/>
      <c r="B91" s="384" t="s">
        <v>558</v>
      </c>
      <c r="C91" s="412">
        <v>0</v>
      </c>
      <c r="D91" s="113">
        <v>6.9</v>
      </c>
      <c r="E91" s="385">
        <v>10359782</v>
      </c>
      <c r="F91" s="488">
        <v>14875631</v>
      </c>
      <c r="G91" s="380">
        <v>14406780</v>
      </c>
      <c r="H91" s="72"/>
      <c r="I91" s="72"/>
      <c r="J91" s="72"/>
      <c r="K91" s="72"/>
      <c r="L91"/>
    </row>
    <row r="92" spans="1:12" ht="14.5" x14ac:dyDescent="0.35">
      <c r="A92" s="20"/>
      <c r="B92" s="661" t="s">
        <v>559</v>
      </c>
      <c r="C92" s="541">
        <v>0</v>
      </c>
      <c r="D92" s="388">
        <v>488.5</v>
      </c>
      <c r="E92" s="386">
        <v>641671810</v>
      </c>
      <c r="F92" s="662">
        <v>783703667</v>
      </c>
      <c r="G92" s="663">
        <v>884243429</v>
      </c>
      <c r="H92" s="72"/>
      <c r="I92" s="72"/>
      <c r="J92" s="72"/>
      <c r="K92" s="72"/>
      <c r="L92"/>
    </row>
    <row r="93" spans="1:12" ht="14.9" customHeight="1" x14ac:dyDescent="0.35">
      <c r="A93" s="20"/>
      <c r="B93" s="491" t="s">
        <v>560</v>
      </c>
      <c r="C93" s="412">
        <v>0</v>
      </c>
      <c r="D93" s="113">
        <v>15.2</v>
      </c>
      <c r="E93" s="385">
        <v>18018033</v>
      </c>
      <c r="F93" s="488">
        <v>24108281</v>
      </c>
      <c r="G93" s="380">
        <v>23522193</v>
      </c>
      <c r="H93" s="72"/>
      <c r="I93" s="72"/>
      <c r="J93" s="72"/>
      <c r="K93" s="72"/>
      <c r="L93"/>
    </row>
    <row r="94" spans="1:12" ht="14.5" x14ac:dyDescent="0.35">
      <c r="A94" s="20"/>
      <c r="B94" s="491" t="s">
        <v>561</v>
      </c>
      <c r="C94" s="412">
        <v>0</v>
      </c>
      <c r="D94" s="113">
        <v>9.6</v>
      </c>
      <c r="E94" s="385">
        <v>11694947</v>
      </c>
      <c r="F94" s="488">
        <v>16388284</v>
      </c>
      <c r="G94" s="380">
        <v>18945077</v>
      </c>
      <c r="H94" s="72"/>
      <c r="I94" s="72"/>
      <c r="J94" s="72"/>
      <c r="K94" s="72"/>
      <c r="L94"/>
    </row>
    <row r="95" spans="1:12" ht="14.5" x14ac:dyDescent="0.35">
      <c r="A95" s="20"/>
      <c r="B95" s="491" t="s">
        <v>562</v>
      </c>
      <c r="C95" s="412">
        <v>0</v>
      </c>
      <c r="D95" s="113">
        <v>41.2</v>
      </c>
      <c r="E95" s="385">
        <v>46410268</v>
      </c>
      <c r="F95" s="488">
        <v>56349035</v>
      </c>
      <c r="G95" s="380">
        <v>60958670</v>
      </c>
      <c r="H95" s="72"/>
      <c r="I95" s="72"/>
      <c r="J95" s="72"/>
      <c r="K95" s="72"/>
      <c r="L95"/>
    </row>
    <row r="96" spans="1:12" ht="14.5" x14ac:dyDescent="0.35">
      <c r="A96" s="20"/>
      <c r="B96" s="491" t="s">
        <v>563</v>
      </c>
      <c r="C96" s="412">
        <v>0</v>
      </c>
      <c r="D96" s="113">
        <v>47.8</v>
      </c>
      <c r="E96" s="385">
        <v>57572689</v>
      </c>
      <c r="F96" s="488">
        <v>74801038</v>
      </c>
      <c r="G96" s="380">
        <v>97377134</v>
      </c>
      <c r="H96" s="72"/>
      <c r="I96" s="72"/>
      <c r="J96" s="72"/>
      <c r="K96" s="72"/>
      <c r="L96"/>
    </row>
    <row r="97" spans="1:13" ht="14.5" x14ac:dyDescent="0.35">
      <c r="A97" s="20"/>
      <c r="B97" s="491" t="s">
        <v>287</v>
      </c>
      <c r="C97" s="412">
        <v>0</v>
      </c>
      <c r="D97" s="113">
        <v>277.7</v>
      </c>
      <c r="E97" s="385">
        <v>363167874</v>
      </c>
      <c r="F97" s="488">
        <v>392262838</v>
      </c>
      <c r="G97" s="380">
        <v>416284367</v>
      </c>
      <c r="H97" s="72"/>
      <c r="I97" s="72"/>
      <c r="J97" s="72"/>
      <c r="K97" s="72"/>
      <c r="L97"/>
    </row>
    <row r="98" spans="1:13" ht="14.5" x14ac:dyDescent="0.35">
      <c r="A98" s="20"/>
      <c r="B98" s="491" t="s">
        <v>292</v>
      </c>
      <c r="C98" s="412">
        <v>0</v>
      </c>
      <c r="D98" s="113">
        <v>97</v>
      </c>
      <c r="E98" s="385">
        <v>144807999</v>
      </c>
      <c r="F98" s="488">
        <v>219794191</v>
      </c>
      <c r="G98" s="380">
        <v>267155988</v>
      </c>
      <c r="H98" s="72"/>
      <c r="I98" s="72"/>
      <c r="J98" s="72"/>
      <c r="K98" s="72"/>
      <c r="L98"/>
    </row>
    <row r="99" spans="1:13" ht="14.5" x14ac:dyDescent="0.35">
      <c r="A99" s="20"/>
      <c r="B99" s="383" t="s">
        <v>564</v>
      </c>
      <c r="C99" s="412">
        <v>0</v>
      </c>
      <c r="D99" s="113">
        <v>34.4</v>
      </c>
      <c r="E99" s="385">
        <v>38858932</v>
      </c>
      <c r="F99" s="488">
        <v>42890274</v>
      </c>
      <c r="G99" s="380">
        <v>51082585</v>
      </c>
      <c r="H99" s="72"/>
      <c r="I99" s="72"/>
      <c r="J99" s="72"/>
      <c r="K99" s="72"/>
      <c r="L99"/>
    </row>
    <row r="100" spans="1:13" ht="14.5" x14ac:dyDescent="0.35">
      <c r="A100" s="20"/>
      <c r="B100" s="383" t="s">
        <v>565</v>
      </c>
      <c r="C100" s="412">
        <v>0</v>
      </c>
      <c r="D100" s="113">
        <v>8.3000000000000007</v>
      </c>
      <c r="E100" s="385">
        <v>11543526</v>
      </c>
      <c r="F100" s="488">
        <v>10209640</v>
      </c>
      <c r="G100" s="380">
        <v>15881581</v>
      </c>
      <c r="H100" s="72"/>
      <c r="I100" s="72"/>
      <c r="J100" s="72"/>
      <c r="K100" s="72"/>
      <c r="L100"/>
    </row>
    <row r="101" spans="1:13" ht="14.5" x14ac:dyDescent="0.35">
      <c r="A101" s="20"/>
      <c r="B101" s="378" t="s">
        <v>566</v>
      </c>
      <c r="C101" s="413">
        <v>0</v>
      </c>
      <c r="D101" s="389">
        <v>1003.1</v>
      </c>
      <c r="E101" s="387">
        <v>1315054903</v>
      </c>
      <c r="F101" s="489">
        <v>1611089329</v>
      </c>
      <c r="G101" s="382">
        <v>1821077057</v>
      </c>
      <c r="H101" s="72"/>
      <c r="I101" s="72"/>
      <c r="J101" s="72"/>
      <c r="K101" s="72"/>
      <c r="L101"/>
    </row>
    <row r="102" spans="1:13" ht="14.5" x14ac:dyDescent="0.35">
      <c r="A102" s="20"/>
      <c r="B102" s="384" t="s">
        <v>311</v>
      </c>
      <c r="C102" s="412">
        <v>0</v>
      </c>
      <c r="D102" s="113">
        <v>28.9</v>
      </c>
      <c r="E102" s="385">
        <v>9890539</v>
      </c>
      <c r="F102" s="488">
        <v>3998290</v>
      </c>
      <c r="G102" s="380" t="s">
        <v>140</v>
      </c>
      <c r="H102" s="72"/>
      <c r="I102" s="72"/>
      <c r="J102" s="72"/>
      <c r="K102" s="72"/>
      <c r="L102"/>
    </row>
    <row r="103" spans="1:13" ht="14.5" x14ac:dyDescent="0.35">
      <c r="A103" s="20"/>
      <c r="B103" s="384" t="s">
        <v>567</v>
      </c>
      <c r="C103" s="412">
        <v>0</v>
      </c>
      <c r="D103" s="113">
        <v>39.299999999999997</v>
      </c>
      <c r="E103" s="385">
        <v>77362259</v>
      </c>
      <c r="F103" s="488">
        <v>126742567</v>
      </c>
      <c r="G103" s="380">
        <v>178290951</v>
      </c>
      <c r="H103" s="72"/>
      <c r="I103" s="72"/>
      <c r="J103" s="72"/>
      <c r="K103" s="72"/>
      <c r="L103"/>
    </row>
    <row r="104" spans="1:13" ht="14.5" x14ac:dyDescent="0.35">
      <c r="A104" s="20"/>
      <c r="B104" s="378" t="s">
        <v>329</v>
      </c>
      <c r="C104" s="413">
        <v>0</v>
      </c>
      <c r="D104" s="389">
        <v>4492.3999999999996</v>
      </c>
      <c r="E104" s="387">
        <v>5601504668.4099998</v>
      </c>
      <c r="F104" s="489">
        <v>7004899825.249999</v>
      </c>
      <c r="G104" s="382">
        <v>8277731251.0599976</v>
      </c>
      <c r="H104" s="72"/>
      <c r="I104" s="72"/>
      <c r="J104" s="72"/>
      <c r="K104" s="72"/>
      <c r="L104"/>
    </row>
    <row r="105" spans="1:13" ht="14.5" x14ac:dyDescent="0.35">
      <c r="A105" s="20"/>
      <c r="B105" s="682" t="s">
        <v>330</v>
      </c>
      <c r="C105" s="413">
        <v>0</v>
      </c>
      <c r="D105" s="389">
        <v>197.4</v>
      </c>
      <c r="E105" s="387">
        <v>185669378.36999989</v>
      </c>
      <c r="F105" s="683">
        <v>422951748.02000141</v>
      </c>
      <c r="G105" s="684">
        <v>540733712</v>
      </c>
      <c r="H105" s="72"/>
      <c r="I105" s="72"/>
      <c r="J105" s="72"/>
      <c r="K105" s="72"/>
      <c r="L105"/>
    </row>
    <row r="106" spans="1:13" ht="6" customHeight="1" x14ac:dyDescent="0.35">
      <c r="A106" s="714"/>
      <c r="B106" s="32"/>
      <c r="C106" s="714"/>
      <c r="D106" s="714"/>
      <c r="E106" s="5"/>
      <c r="F106" s="5"/>
      <c r="G106" s="5"/>
      <c r="H106" s="5"/>
      <c r="I106" s="716"/>
      <c r="J106" s="716"/>
      <c r="K106" s="716"/>
      <c r="L106" s="19"/>
      <c r="M106" s="20"/>
    </row>
    <row r="107" spans="1:13" ht="15" customHeight="1" x14ac:dyDescent="0.35">
      <c r="A107" s="20"/>
      <c r="B107" s="859" t="s">
        <v>568</v>
      </c>
      <c r="C107" s="859"/>
      <c r="D107" s="859"/>
      <c r="E107" s="859"/>
      <c r="F107" s="859"/>
      <c r="G107" s="859"/>
      <c r="H107" s="72"/>
      <c r="I107" s="72"/>
      <c r="J107" s="72"/>
      <c r="K107" s="72"/>
      <c r="L107"/>
    </row>
    <row r="108" spans="1:13" ht="16.5" customHeight="1" x14ac:dyDescent="0.35">
      <c r="A108" s="20"/>
      <c r="B108" s="32" t="s">
        <v>569</v>
      </c>
      <c r="C108" s="73"/>
      <c r="D108" s="73"/>
      <c r="E108" s="73"/>
      <c r="F108" s="73"/>
      <c r="G108" s="73"/>
      <c r="H108" s="72"/>
      <c r="I108" s="72"/>
      <c r="J108" s="72"/>
      <c r="K108" s="72"/>
      <c r="L108"/>
    </row>
    <row r="109" spans="1:13" ht="14.5" x14ac:dyDescent="0.35">
      <c r="A109" s="20"/>
      <c r="B109" s="181" t="s">
        <v>115</v>
      </c>
      <c r="C109" s="165" t="s">
        <v>120</v>
      </c>
      <c r="D109" s="165" t="s">
        <v>121</v>
      </c>
      <c r="E109" s="165" t="s">
        <v>122</v>
      </c>
      <c r="F109" s="165" t="s">
        <v>123</v>
      </c>
      <c r="G109" s="132" t="s">
        <v>124</v>
      </c>
      <c r="H109" s="733"/>
      <c r="I109" s="72"/>
      <c r="J109" s="72"/>
      <c r="K109" s="72"/>
      <c r="L109"/>
    </row>
    <row r="110" spans="1:13" ht="14.5" x14ac:dyDescent="0.35">
      <c r="A110" s="20"/>
      <c r="B110" s="642" t="s">
        <v>202</v>
      </c>
      <c r="C110" s="655"/>
      <c r="D110" s="655"/>
      <c r="E110" s="655"/>
      <c r="F110" s="655"/>
      <c r="G110" s="664"/>
      <c r="H110" s="72"/>
      <c r="I110" s="72"/>
      <c r="J110" s="72"/>
      <c r="K110" s="72"/>
      <c r="L110"/>
    </row>
    <row r="111" spans="1:13" ht="14.5" x14ac:dyDescent="0.35">
      <c r="A111" s="20"/>
      <c r="B111" s="384" t="s">
        <v>521</v>
      </c>
      <c r="C111" s="412">
        <v>0</v>
      </c>
      <c r="D111" s="106">
        <v>28.75</v>
      </c>
      <c r="E111" s="106">
        <v>28.718766226429977</v>
      </c>
      <c r="F111" s="106">
        <v>30.605762964544653</v>
      </c>
      <c r="G111" s="107">
        <v>31.510334382560316</v>
      </c>
      <c r="H111" s="72"/>
      <c r="I111" s="72"/>
      <c r="J111" s="72"/>
      <c r="K111" s="72"/>
      <c r="L111"/>
    </row>
    <row r="112" spans="1:13" ht="14.5" x14ac:dyDescent="0.35">
      <c r="A112" s="20"/>
      <c r="B112" s="491" t="s">
        <v>522</v>
      </c>
      <c r="C112" s="412">
        <v>0</v>
      </c>
      <c r="D112" s="106">
        <v>18.59</v>
      </c>
      <c r="E112" s="106">
        <v>18.664305136328437</v>
      </c>
      <c r="F112" s="106">
        <v>20.814384159510428</v>
      </c>
      <c r="G112" s="107">
        <v>21.883351647102199</v>
      </c>
      <c r="H112" s="72"/>
      <c r="I112" s="72"/>
      <c r="J112" s="72"/>
      <c r="K112" s="72"/>
      <c r="L112"/>
    </row>
    <row r="113" spans="1:12" ht="14.5" x14ac:dyDescent="0.35">
      <c r="A113" s="20"/>
      <c r="B113" s="491" t="s">
        <v>523</v>
      </c>
      <c r="C113" s="412">
        <v>0</v>
      </c>
      <c r="D113" s="106">
        <v>1.77</v>
      </c>
      <c r="E113" s="106">
        <v>1.7459505598948062</v>
      </c>
      <c r="F113" s="106">
        <v>1.7817563809750534</v>
      </c>
      <c r="G113" s="107">
        <v>1.7583807276520116</v>
      </c>
      <c r="H113" s="72"/>
      <c r="I113" s="72"/>
      <c r="J113" s="72"/>
      <c r="K113" s="72"/>
      <c r="L113"/>
    </row>
    <row r="114" spans="1:12" ht="14.5" x14ac:dyDescent="0.35">
      <c r="A114" s="20"/>
      <c r="B114" s="491" t="s">
        <v>524</v>
      </c>
      <c r="C114" s="412">
        <v>0</v>
      </c>
      <c r="D114" s="106">
        <v>0.69</v>
      </c>
      <c r="E114" s="106">
        <v>0.9178247118124041</v>
      </c>
      <c r="F114" s="106">
        <v>1.0211354857151733</v>
      </c>
      <c r="G114" s="107">
        <v>1.1697386239355794</v>
      </c>
      <c r="H114" s="72"/>
      <c r="I114" s="72"/>
      <c r="J114" s="72"/>
      <c r="K114" s="72"/>
      <c r="L114"/>
    </row>
    <row r="115" spans="1:12" ht="14.5" x14ac:dyDescent="0.35">
      <c r="A115" s="20"/>
      <c r="B115" s="491" t="s">
        <v>413</v>
      </c>
      <c r="C115" s="412">
        <v>0</v>
      </c>
      <c r="D115" s="106">
        <v>7.71</v>
      </c>
      <c r="E115" s="106">
        <v>7.3906858183943305</v>
      </c>
      <c r="F115" s="106">
        <v>6.9884869383439963</v>
      </c>
      <c r="G115" s="107">
        <v>6.6988633838705258</v>
      </c>
      <c r="H115" s="72"/>
      <c r="I115" s="72"/>
      <c r="J115" s="72"/>
      <c r="K115" s="72"/>
      <c r="L115"/>
    </row>
    <row r="116" spans="1:12" ht="14.5" x14ac:dyDescent="0.35">
      <c r="A116" s="20"/>
      <c r="B116" s="384" t="s">
        <v>525</v>
      </c>
      <c r="C116" s="412">
        <v>0</v>
      </c>
      <c r="D116" s="106">
        <v>14.69</v>
      </c>
      <c r="E116" s="106">
        <v>15.876916336795967</v>
      </c>
      <c r="F116" s="106">
        <v>20.452344113072414</v>
      </c>
      <c r="G116" s="107">
        <v>27.56787720271813</v>
      </c>
      <c r="H116" s="72"/>
      <c r="I116" s="72"/>
      <c r="J116" s="72"/>
      <c r="K116" s="72"/>
      <c r="L116"/>
    </row>
    <row r="117" spans="1:12" ht="14.5" x14ac:dyDescent="0.35">
      <c r="A117" s="20"/>
      <c r="B117" s="491" t="s">
        <v>522</v>
      </c>
      <c r="C117" s="412">
        <v>0</v>
      </c>
      <c r="D117" s="106">
        <v>4.21</v>
      </c>
      <c r="E117" s="106">
        <v>4.6557444243991526</v>
      </c>
      <c r="F117" s="106">
        <v>7.9553500198649427</v>
      </c>
      <c r="G117" s="107">
        <v>10.900959505061182</v>
      </c>
      <c r="H117" s="72"/>
      <c r="I117" s="72"/>
      <c r="J117" s="72"/>
      <c r="K117" s="72"/>
      <c r="L117"/>
    </row>
    <row r="118" spans="1:12" ht="14.5" x14ac:dyDescent="0.35">
      <c r="A118" s="20"/>
      <c r="B118" s="491" t="s">
        <v>523</v>
      </c>
      <c r="C118" s="412">
        <v>0</v>
      </c>
      <c r="D118" s="106">
        <v>0.47</v>
      </c>
      <c r="E118" s="106">
        <v>0.55282999488640516</v>
      </c>
      <c r="F118" s="106">
        <v>0.63050570994658373</v>
      </c>
      <c r="G118" s="107">
        <v>0.62689702485638465</v>
      </c>
      <c r="H118" s="72"/>
      <c r="I118" s="72"/>
      <c r="J118" s="72"/>
      <c r="K118" s="72"/>
      <c r="L118"/>
    </row>
    <row r="119" spans="1:12" ht="14.5" x14ac:dyDescent="0.35">
      <c r="A119" s="20"/>
      <c r="B119" s="491" t="s">
        <v>524</v>
      </c>
      <c r="C119" s="412">
        <v>0</v>
      </c>
      <c r="D119" s="106">
        <v>1.78</v>
      </c>
      <c r="E119" s="106">
        <v>2.3476662821243335</v>
      </c>
      <c r="F119" s="106">
        <v>3.0646524306160559</v>
      </c>
      <c r="G119" s="107">
        <v>4.4179140939854618</v>
      </c>
      <c r="H119" s="72"/>
      <c r="I119" s="72"/>
      <c r="J119" s="72"/>
      <c r="K119" s="72"/>
      <c r="L119"/>
    </row>
    <row r="120" spans="1:12" ht="14.5" x14ac:dyDescent="0.35">
      <c r="A120" s="20"/>
      <c r="B120" s="491" t="s">
        <v>413</v>
      </c>
      <c r="C120" s="412">
        <v>0</v>
      </c>
      <c r="D120" s="106">
        <v>8.24</v>
      </c>
      <c r="E120" s="106">
        <v>8.3206756353860758</v>
      </c>
      <c r="F120" s="106">
        <v>8.8018359526448293</v>
      </c>
      <c r="G120" s="107">
        <v>11.622106578815103</v>
      </c>
      <c r="H120" s="72"/>
      <c r="I120" s="72"/>
      <c r="J120" s="72"/>
      <c r="K120" s="72"/>
      <c r="L120"/>
    </row>
    <row r="121" spans="1:12" ht="14.5" x14ac:dyDescent="0.35">
      <c r="A121" s="20"/>
      <c r="B121" s="384" t="s">
        <v>526</v>
      </c>
      <c r="C121" s="412">
        <v>0</v>
      </c>
      <c r="D121" s="106">
        <v>10.89</v>
      </c>
      <c r="E121" s="106">
        <v>11.384991703937468</v>
      </c>
      <c r="F121" s="106">
        <v>13.495073247084273</v>
      </c>
      <c r="G121" s="107">
        <v>14.835500978631229</v>
      </c>
      <c r="H121" s="72"/>
      <c r="I121" s="72"/>
      <c r="J121" s="72"/>
      <c r="K121" s="72"/>
      <c r="L121"/>
    </row>
    <row r="122" spans="1:12" ht="14.5" x14ac:dyDescent="0.35">
      <c r="A122" s="20"/>
      <c r="B122" s="384" t="s">
        <v>527</v>
      </c>
      <c r="C122" s="412">
        <v>0</v>
      </c>
      <c r="D122" s="106">
        <v>7.62</v>
      </c>
      <c r="E122" s="106">
        <v>7.8657392182336183</v>
      </c>
      <c r="F122" s="106">
        <v>9.2859578964449714</v>
      </c>
      <c r="G122" s="107">
        <v>10.335787242459979</v>
      </c>
      <c r="H122" s="72"/>
      <c r="I122" s="72"/>
      <c r="J122" s="72"/>
      <c r="K122" s="72"/>
      <c r="L122"/>
    </row>
    <row r="123" spans="1:12" ht="14.5" x14ac:dyDescent="0.35">
      <c r="A123" s="20"/>
      <c r="B123" s="384" t="s">
        <v>528</v>
      </c>
      <c r="C123" s="412">
        <v>0</v>
      </c>
      <c r="D123" s="106">
        <v>0.06</v>
      </c>
      <c r="E123" s="106">
        <v>2.5000932135291108E-2</v>
      </c>
      <c r="F123" s="106">
        <v>9.7693383570140752E-4</v>
      </c>
      <c r="G123" s="107" t="s">
        <v>140</v>
      </c>
      <c r="H123" s="72"/>
      <c r="I123" s="72"/>
      <c r="J123" s="72"/>
      <c r="K123" s="72"/>
      <c r="L123"/>
    </row>
    <row r="124" spans="1:12" ht="14.5" x14ac:dyDescent="0.35">
      <c r="A124" s="20"/>
      <c r="B124" s="384" t="s">
        <v>529</v>
      </c>
      <c r="C124" s="412">
        <v>0</v>
      </c>
      <c r="D124" s="106">
        <v>0.32</v>
      </c>
      <c r="E124" s="106">
        <v>0.17345039082474981</v>
      </c>
      <c r="F124" s="106">
        <v>8.8614286912898507E-2</v>
      </c>
      <c r="G124" s="107" t="s">
        <v>140</v>
      </c>
      <c r="H124" s="72"/>
      <c r="I124" s="72"/>
      <c r="J124" s="72"/>
      <c r="K124" s="72"/>
      <c r="L124"/>
    </row>
    <row r="125" spans="1:12" ht="14.5" x14ac:dyDescent="0.35">
      <c r="A125" s="20"/>
      <c r="B125" s="384" t="s">
        <v>530</v>
      </c>
      <c r="C125" s="412">
        <v>0</v>
      </c>
      <c r="D125" s="106">
        <v>0.26</v>
      </c>
      <c r="E125" s="106">
        <v>3.9677219957630211E-2</v>
      </c>
      <c r="F125" s="106">
        <v>9.9050669171702993E-2</v>
      </c>
      <c r="G125" s="107" t="s">
        <v>140</v>
      </c>
      <c r="H125" s="72"/>
      <c r="I125" s="72"/>
      <c r="J125" s="72"/>
      <c r="K125" s="72"/>
      <c r="L125"/>
    </row>
    <row r="126" spans="1:12" ht="14.5" x14ac:dyDescent="0.35">
      <c r="A126" s="20"/>
      <c r="B126" s="384" t="s">
        <v>531</v>
      </c>
      <c r="C126" s="412">
        <v>0</v>
      </c>
      <c r="D126" s="106">
        <v>3.35</v>
      </c>
      <c r="E126" s="106">
        <v>3.5572029848199285</v>
      </c>
      <c r="F126" s="106">
        <v>2.0858317592830438</v>
      </c>
      <c r="G126" s="107">
        <v>1.5577893735951536</v>
      </c>
      <c r="H126" s="72"/>
      <c r="I126" s="72"/>
      <c r="J126" s="72"/>
      <c r="K126" s="72"/>
      <c r="L126"/>
    </row>
    <row r="127" spans="1:12" ht="14.5" x14ac:dyDescent="0.35">
      <c r="A127" s="20"/>
      <c r="B127" s="378" t="s">
        <v>237</v>
      </c>
      <c r="C127" s="413">
        <v>0</v>
      </c>
      <c r="D127" s="372">
        <v>65.94</v>
      </c>
      <c r="E127" s="372">
        <v>67.641745013134624</v>
      </c>
      <c r="F127" s="372">
        <v>76.113611870349658</v>
      </c>
      <c r="G127" s="373">
        <v>85.807289179964812</v>
      </c>
      <c r="H127" s="72"/>
      <c r="I127" s="72"/>
      <c r="J127" s="72"/>
      <c r="K127" s="72"/>
      <c r="L127"/>
    </row>
    <row r="128" spans="1:12" ht="14.5" x14ac:dyDescent="0.35">
      <c r="A128" s="20"/>
      <c r="B128" s="642" t="s">
        <v>238</v>
      </c>
      <c r="C128" s="658"/>
      <c r="D128" s="565"/>
      <c r="E128" s="565"/>
      <c r="F128" s="565"/>
      <c r="G128" s="612"/>
      <c r="H128" s="72"/>
      <c r="I128" s="72"/>
      <c r="J128" s="72"/>
      <c r="K128" s="72"/>
      <c r="L128"/>
    </row>
    <row r="129" spans="1:12" ht="14.5" x14ac:dyDescent="0.35">
      <c r="A129" s="20"/>
      <c r="B129" s="377" t="s">
        <v>532</v>
      </c>
      <c r="C129" s="541"/>
      <c r="D129" s="374"/>
      <c r="E129" s="374"/>
      <c r="F129" s="374"/>
      <c r="G129" s="375"/>
      <c r="H129" s="72"/>
      <c r="I129" s="72"/>
      <c r="J129" s="72"/>
      <c r="K129" s="72"/>
      <c r="L129"/>
    </row>
    <row r="130" spans="1:12" ht="15" customHeight="1" x14ac:dyDescent="0.35">
      <c r="A130" s="20"/>
      <c r="B130" s="384" t="s">
        <v>533</v>
      </c>
      <c r="C130" s="412"/>
      <c r="D130" s="106">
        <v>17.97</v>
      </c>
      <c r="E130" s="106">
        <v>17.190069068712106</v>
      </c>
      <c r="F130" s="106">
        <v>19.178573038823103</v>
      </c>
      <c r="G130" s="107">
        <v>20.482267741582582</v>
      </c>
      <c r="H130" s="72"/>
      <c r="I130" s="72"/>
      <c r="J130" s="72"/>
      <c r="K130" s="72"/>
      <c r="L130"/>
    </row>
    <row r="131" spans="1:12" ht="14.5" x14ac:dyDescent="0.35">
      <c r="A131" s="20"/>
      <c r="B131" s="491" t="s">
        <v>242</v>
      </c>
      <c r="C131" s="412">
        <v>0</v>
      </c>
      <c r="D131" s="106">
        <v>0.97</v>
      </c>
      <c r="E131" s="106">
        <v>0.99410475166922341</v>
      </c>
      <c r="F131" s="106">
        <v>1.142450126860604</v>
      </c>
      <c r="G131" s="107">
        <v>1.2534765956027825</v>
      </c>
      <c r="H131" s="72"/>
      <c r="I131" s="72"/>
      <c r="J131" s="72"/>
      <c r="K131" s="72"/>
      <c r="L131"/>
    </row>
    <row r="132" spans="1:12" ht="14.5" x14ac:dyDescent="0.35">
      <c r="A132" s="20"/>
      <c r="B132" s="491" t="s">
        <v>243</v>
      </c>
      <c r="C132" s="412">
        <v>0</v>
      </c>
      <c r="D132" s="106">
        <v>0.23</v>
      </c>
      <c r="E132" s="106">
        <v>0.22885459332310615</v>
      </c>
      <c r="F132" s="106">
        <v>0.25862345106012147</v>
      </c>
      <c r="G132" s="107">
        <v>0.27006994345979224</v>
      </c>
      <c r="H132" s="72"/>
      <c r="I132" s="72"/>
      <c r="J132" s="72"/>
      <c r="K132" s="72"/>
      <c r="L132"/>
    </row>
    <row r="133" spans="1:12" ht="14.15" customHeight="1" x14ac:dyDescent="0.35">
      <c r="A133" s="20"/>
      <c r="B133" s="491" t="s">
        <v>534</v>
      </c>
      <c r="C133" s="412">
        <v>0</v>
      </c>
      <c r="D133" s="106">
        <v>14.46</v>
      </c>
      <c r="E133" s="106">
        <v>14.497290331448609</v>
      </c>
      <c r="F133" s="106">
        <v>16.389742024624002</v>
      </c>
      <c r="G133" s="107">
        <v>17.426699728397956</v>
      </c>
      <c r="H133" s="72"/>
      <c r="I133" s="72"/>
      <c r="J133" s="72"/>
      <c r="K133" s="72"/>
      <c r="L133"/>
    </row>
    <row r="134" spans="1:12" ht="14.5" x14ac:dyDescent="0.35">
      <c r="A134" s="20"/>
      <c r="B134" s="491" t="s">
        <v>246</v>
      </c>
      <c r="C134" s="412">
        <v>0</v>
      </c>
      <c r="D134" s="106">
        <v>0.41</v>
      </c>
      <c r="E134" s="106">
        <v>0.46765435605230476</v>
      </c>
      <c r="F134" s="106">
        <v>0.58977295228876403</v>
      </c>
      <c r="G134" s="107">
        <v>0.72228385086195046</v>
      </c>
      <c r="H134" s="72"/>
      <c r="I134" s="72"/>
      <c r="J134" s="72"/>
      <c r="K134" s="72"/>
      <c r="L134"/>
    </row>
    <row r="135" spans="1:12" ht="14.5" x14ac:dyDescent="0.35">
      <c r="A135" s="20"/>
      <c r="B135" s="491" t="s">
        <v>535</v>
      </c>
      <c r="C135" s="412">
        <v>0</v>
      </c>
      <c r="D135" s="106">
        <v>1.9</v>
      </c>
      <c r="E135" s="106">
        <v>1.0021650362188619</v>
      </c>
      <c r="F135" s="106">
        <v>0.79798448398961019</v>
      </c>
      <c r="G135" s="107">
        <v>0.80973762326010401</v>
      </c>
      <c r="H135" s="72"/>
      <c r="I135" s="72"/>
      <c r="J135" s="72"/>
      <c r="K135" s="72"/>
      <c r="L135"/>
    </row>
    <row r="136" spans="1:12" ht="14.9" customHeight="1" x14ac:dyDescent="0.35">
      <c r="A136" s="20"/>
      <c r="B136" s="384" t="s">
        <v>536</v>
      </c>
      <c r="C136" s="412"/>
      <c r="D136" s="106">
        <v>0.59</v>
      </c>
      <c r="E136" s="106">
        <v>0.73278339104390389</v>
      </c>
      <c r="F136" s="106">
        <v>0.7049930031051449</v>
      </c>
      <c r="G136" s="107">
        <v>0.78459689743312822</v>
      </c>
      <c r="H136" s="72"/>
      <c r="I136" s="72"/>
      <c r="J136" s="72"/>
      <c r="K136" s="72"/>
      <c r="L136"/>
    </row>
    <row r="137" spans="1:12" ht="14.5" x14ac:dyDescent="0.35">
      <c r="A137" s="20"/>
      <c r="B137" s="491" t="s">
        <v>242</v>
      </c>
      <c r="C137" s="412">
        <v>0</v>
      </c>
      <c r="D137" s="106">
        <v>0.03</v>
      </c>
      <c r="E137" s="106">
        <v>3.5257319015267734E-2</v>
      </c>
      <c r="F137" s="106">
        <v>2.7871838921524398E-2</v>
      </c>
      <c r="G137" s="107">
        <v>2.5384715884791971E-2</v>
      </c>
      <c r="H137" s="72"/>
      <c r="I137" s="72"/>
      <c r="J137" s="72"/>
      <c r="K137" s="72"/>
      <c r="L137"/>
    </row>
    <row r="138" spans="1:12" ht="14.5" x14ac:dyDescent="0.35">
      <c r="A138" s="20"/>
      <c r="B138" s="491" t="s">
        <v>243</v>
      </c>
      <c r="C138" s="412">
        <v>0</v>
      </c>
      <c r="D138" s="106">
        <v>0</v>
      </c>
      <c r="E138" s="106">
        <v>5.2519599678574041E-3</v>
      </c>
      <c r="F138" s="106">
        <v>9.3179965234607785E-3</v>
      </c>
      <c r="G138" s="107">
        <v>5.1988126835635969E-3</v>
      </c>
      <c r="H138" s="72"/>
      <c r="I138" s="72"/>
      <c r="J138" s="72"/>
      <c r="K138" s="72"/>
      <c r="L138"/>
    </row>
    <row r="139" spans="1:12" ht="14.15" customHeight="1" x14ac:dyDescent="0.35">
      <c r="A139" s="20"/>
      <c r="B139" s="491" t="s">
        <v>534</v>
      </c>
      <c r="C139" s="412">
        <v>0</v>
      </c>
      <c r="D139" s="106">
        <v>0.43</v>
      </c>
      <c r="E139" s="106">
        <v>0.47335005917159761</v>
      </c>
      <c r="F139" s="106">
        <v>0.43147175679751787</v>
      </c>
      <c r="G139" s="107">
        <v>0.47936351551812284</v>
      </c>
      <c r="H139" s="72"/>
      <c r="I139" s="72"/>
      <c r="J139" s="72"/>
      <c r="K139" s="72"/>
      <c r="L139"/>
    </row>
    <row r="140" spans="1:12" ht="14.5" x14ac:dyDescent="0.35">
      <c r="A140" s="20"/>
      <c r="B140" s="491" t="s">
        <v>246</v>
      </c>
      <c r="C140" s="412">
        <v>0</v>
      </c>
      <c r="D140" s="106">
        <v>0.06</v>
      </c>
      <c r="E140" s="106">
        <v>7.5606446051574253E-2</v>
      </c>
      <c r="F140" s="106">
        <v>0.16428353956763408</v>
      </c>
      <c r="G140" s="107">
        <v>0.18243466970377448</v>
      </c>
      <c r="H140" s="72"/>
      <c r="I140" s="72"/>
      <c r="J140" s="72"/>
      <c r="K140" s="72"/>
      <c r="L140"/>
    </row>
    <row r="141" spans="1:12" ht="14.5" x14ac:dyDescent="0.35">
      <c r="A141" s="20"/>
      <c r="B141" s="491" t="s">
        <v>537</v>
      </c>
      <c r="C141" s="412">
        <v>0</v>
      </c>
      <c r="D141" s="106">
        <v>7.0000000000000007E-2</v>
      </c>
      <c r="E141" s="106">
        <v>0.14331760683760683</v>
      </c>
      <c r="F141" s="106">
        <v>7.2047871295007782E-2</v>
      </c>
      <c r="G141" s="107">
        <v>9.2215183642875384E-2</v>
      </c>
      <c r="H141" s="72"/>
      <c r="I141" s="72"/>
      <c r="J141" s="72"/>
      <c r="K141" s="72"/>
      <c r="L141"/>
    </row>
    <row r="142" spans="1:12" ht="14.5" x14ac:dyDescent="0.35">
      <c r="A142" s="20"/>
      <c r="B142" s="384" t="s">
        <v>538</v>
      </c>
      <c r="C142" s="412">
        <v>0</v>
      </c>
      <c r="D142" s="106">
        <v>0.25</v>
      </c>
      <c r="E142" s="106">
        <v>0.28948704998173719</v>
      </c>
      <c r="F142" s="106">
        <v>0.32981915739195372</v>
      </c>
      <c r="G142" s="107">
        <v>0.31984787553161736</v>
      </c>
      <c r="H142" s="72"/>
      <c r="I142" s="72"/>
      <c r="J142" s="72"/>
      <c r="K142" s="72"/>
      <c r="L142"/>
    </row>
    <row r="143" spans="1:12" ht="14.5" x14ac:dyDescent="0.35">
      <c r="A143" s="20"/>
      <c r="B143" s="384" t="s">
        <v>539</v>
      </c>
      <c r="C143" s="412">
        <v>0</v>
      </c>
      <c r="D143" s="106">
        <v>1.35</v>
      </c>
      <c r="E143" s="106">
        <v>1.0360188494703777</v>
      </c>
      <c r="F143" s="106">
        <v>0.99879619316536927</v>
      </c>
      <c r="G143" s="107">
        <v>0.9180491934749303</v>
      </c>
      <c r="H143" s="72"/>
      <c r="I143" s="72"/>
      <c r="J143" s="72"/>
      <c r="K143" s="72"/>
      <c r="L143"/>
    </row>
    <row r="144" spans="1:12" ht="14.5" x14ac:dyDescent="0.35">
      <c r="A144" s="20"/>
      <c r="B144" s="384" t="s">
        <v>280</v>
      </c>
      <c r="C144" s="412">
        <v>0</v>
      </c>
      <c r="D144" s="106">
        <v>0.69</v>
      </c>
      <c r="E144" s="106">
        <v>0.67022952735773245</v>
      </c>
      <c r="F144" s="106">
        <v>0.64864210521095189</v>
      </c>
      <c r="G144" s="107">
        <v>0.69508145526588005</v>
      </c>
      <c r="H144" s="72"/>
      <c r="I144" s="72"/>
      <c r="J144" s="72"/>
      <c r="K144" s="72"/>
      <c r="L144"/>
    </row>
    <row r="145" spans="1:12" ht="14.5" x14ac:dyDescent="0.35">
      <c r="A145" s="20"/>
      <c r="B145" s="384" t="s">
        <v>540</v>
      </c>
      <c r="C145" s="412">
        <v>0</v>
      </c>
      <c r="D145" s="106">
        <v>0.65</v>
      </c>
      <c r="E145" s="106">
        <v>0.48595631762729202</v>
      </c>
      <c r="F145" s="106">
        <v>0.3981963603194475</v>
      </c>
      <c r="G145" s="107">
        <v>0.42758753110484021</v>
      </c>
      <c r="H145" s="72"/>
      <c r="I145" s="72"/>
      <c r="J145" s="72"/>
      <c r="K145" s="72"/>
      <c r="L145"/>
    </row>
    <row r="146" spans="1:12" ht="14.5" x14ac:dyDescent="0.35">
      <c r="A146" s="20"/>
      <c r="B146" s="378" t="s">
        <v>541</v>
      </c>
      <c r="C146" s="413">
        <v>0</v>
      </c>
      <c r="D146" s="372">
        <v>21.5</v>
      </c>
      <c r="E146" s="372">
        <v>20.404544204193147</v>
      </c>
      <c r="F146" s="372">
        <v>22.259019858015968</v>
      </c>
      <c r="G146" s="373">
        <v>23.627430694392981</v>
      </c>
      <c r="H146" s="72"/>
      <c r="I146" s="72"/>
      <c r="J146" s="72"/>
      <c r="K146" s="72"/>
      <c r="L146"/>
    </row>
    <row r="147" spans="1:12" ht="14.5" x14ac:dyDescent="0.35">
      <c r="A147" s="20"/>
      <c r="B147" s="377" t="s">
        <v>542</v>
      </c>
      <c r="C147" s="541"/>
      <c r="D147" s="374"/>
      <c r="E147" s="374"/>
      <c r="F147" s="374"/>
      <c r="G147" s="375"/>
      <c r="H147" s="72"/>
      <c r="I147" s="72"/>
      <c r="J147" s="72"/>
      <c r="K147" s="72"/>
      <c r="L147"/>
    </row>
    <row r="148" spans="1:12" ht="25" x14ac:dyDescent="0.35">
      <c r="A148" s="20"/>
      <c r="B148" s="384" t="s">
        <v>543</v>
      </c>
      <c r="C148" s="412"/>
      <c r="D148" s="106">
        <v>10.83</v>
      </c>
      <c r="E148" s="106">
        <v>12.820334894995982</v>
      </c>
      <c r="F148" s="106">
        <v>14.675286186546181</v>
      </c>
      <c r="G148" s="107">
        <v>19.550468339378146</v>
      </c>
      <c r="H148" s="72"/>
      <c r="I148" s="72"/>
      <c r="J148" s="72"/>
      <c r="K148" s="72"/>
      <c r="L148"/>
    </row>
    <row r="149" spans="1:12" ht="14.5" x14ac:dyDescent="0.35">
      <c r="A149" s="20"/>
      <c r="B149" s="491" t="s">
        <v>242</v>
      </c>
      <c r="C149" s="412">
        <v>0</v>
      </c>
      <c r="D149" s="106">
        <v>0.33</v>
      </c>
      <c r="E149" s="106">
        <v>0.34845291571334647</v>
      </c>
      <c r="F149" s="106">
        <v>0.39267923843141178</v>
      </c>
      <c r="G149" s="107">
        <v>0.42520754567250579</v>
      </c>
      <c r="H149" s="72"/>
      <c r="I149" s="72"/>
      <c r="J149" s="72"/>
      <c r="K149" s="72"/>
      <c r="L149"/>
    </row>
    <row r="150" spans="1:12" ht="14.5" x14ac:dyDescent="0.35">
      <c r="A150" s="20"/>
      <c r="B150" s="491" t="s">
        <v>243</v>
      </c>
      <c r="C150" s="412">
        <v>0</v>
      </c>
      <c r="D150" s="106">
        <v>0.05</v>
      </c>
      <c r="E150" s="106">
        <v>5.8937319015267733E-2</v>
      </c>
      <c r="F150" s="106">
        <v>6.671012853046436E-2</v>
      </c>
      <c r="G150" s="107">
        <v>4.8689206143446989E-2</v>
      </c>
      <c r="H150" s="72"/>
      <c r="I150" s="72"/>
      <c r="J150" s="72"/>
      <c r="K150" s="72"/>
      <c r="L150"/>
    </row>
    <row r="151" spans="1:12" ht="14.15" customHeight="1" x14ac:dyDescent="0.35">
      <c r="A151" s="20"/>
      <c r="B151" s="491" t="s">
        <v>534</v>
      </c>
      <c r="C151" s="412">
        <v>0</v>
      </c>
      <c r="D151" s="106">
        <v>4.5999999999999996</v>
      </c>
      <c r="E151" s="106">
        <v>6.8372963538023237</v>
      </c>
      <c r="F151" s="106">
        <v>8.4958318169739702</v>
      </c>
      <c r="G151" s="107">
        <v>11.424509432724573</v>
      </c>
      <c r="H151" s="72"/>
      <c r="I151" s="72"/>
      <c r="J151" s="72"/>
      <c r="K151" s="72"/>
      <c r="L151"/>
    </row>
    <row r="152" spans="1:12" ht="14.5" x14ac:dyDescent="0.35">
      <c r="A152" s="20"/>
      <c r="B152" s="491" t="s">
        <v>246</v>
      </c>
      <c r="C152" s="412">
        <v>0</v>
      </c>
      <c r="D152" s="106">
        <v>2.13</v>
      </c>
      <c r="E152" s="106">
        <v>2.8279426240631165</v>
      </c>
      <c r="F152" s="106">
        <v>3.500114870831144</v>
      </c>
      <c r="G152" s="107">
        <v>4.716246379342846</v>
      </c>
      <c r="H152" s="72"/>
      <c r="I152" s="72"/>
      <c r="J152" s="72"/>
      <c r="K152" s="72"/>
      <c r="L152"/>
    </row>
    <row r="153" spans="1:12" ht="14.5" x14ac:dyDescent="0.35">
      <c r="A153" s="20"/>
      <c r="B153" s="491" t="s">
        <v>544</v>
      </c>
      <c r="C153" s="412">
        <v>0</v>
      </c>
      <c r="D153" s="106">
        <v>3.72</v>
      </c>
      <c r="E153" s="106">
        <v>2.7477056824019286</v>
      </c>
      <c r="F153" s="106">
        <v>2.219950131779191</v>
      </c>
      <c r="G153" s="107">
        <v>2.9358157754947709</v>
      </c>
      <c r="H153" s="72"/>
      <c r="I153" s="72"/>
      <c r="J153" s="72"/>
      <c r="K153" s="72"/>
      <c r="L153"/>
    </row>
    <row r="154" spans="1:12" ht="14.5" x14ac:dyDescent="0.35">
      <c r="A154" s="20"/>
      <c r="B154" s="384" t="s">
        <v>271</v>
      </c>
      <c r="C154" s="412">
        <v>0</v>
      </c>
      <c r="D154" s="106">
        <v>2.08</v>
      </c>
      <c r="E154" s="106">
        <v>1.888990400818175</v>
      </c>
      <c r="F154" s="106">
        <v>2.169467002450399</v>
      </c>
      <c r="G154" s="107">
        <v>2.4314349745672841</v>
      </c>
      <c r="H154" s="72"/>
      <c r="I154" s="72"/>
      <c r="J154" s="72"/>
      <c r="K154" s="72"/>
      <c r="L154"/>
    </row>
    <row r="155" spans="1:12" ht="14.5" x14ac:dyDescent="0.35">
      <c r="A155" s="20"/>
      <c r="B155" s="384" t="s">
        <v>545</v>
      </c>
      <c r="C155" s="412">
        <v>0</v>
      </c>
      <c r="D155" s="106">
        <v>0.9</v>
      </c>
      <c r="E155" s="106">
        <v>0.8298195797501644</v>
      </c>
      <c r="F155" s="106">
        <v>0.75252142567209723</v>
      </c>
      <c r="G155" s="107">
        <v>0.91572364468777301</v>
      </c>
      <c r="H155" s="72"/>
      <c r="I155" s="72"/>
      <c r="J155" s="72"/>
      <c r="K155" s="72"/>
      <c r="L155"/>
    </row>
    <row r="156" spans="1:12" ht="14.5" x14ac:dyDescent="0.35">
      <c r="A156" s="20"/>
      <c r="B156" s="384" t="s">
        <v>546</v>
      </c>
      <c r="C156" s="412">
        <v>0</v>
      </c>
      <c r="D156" s="106">
        <v>2.35</v>
      </c>
      <c r="E156" s="106">
        <v>2.5043993410183361</v>
      </c>
      <c r="F156" s="106">
        <v>2.795669972407957</v>
      </c>
      <c r="G156" s="107">
        <v>3.0129857687580848</v>
      </c>
      <c r="H156" s="72"/>
      <c r="I156" s="72"/>
      <c r="J156" s="72"/>
      <c r="K156" s="72"/>
      <c r="L156"/>
    </row>
    <row r="157" spans="1:12" ht="14.5" x14ac:dyDescent="0.35">
      <c r="A157" s="20"/>
      <c r="B157" s="384" t="s">
        <v>547</v>
      </c>
      <c r="C157" s="412">
        <v>0</v>
      </c>
      <c r="D157" s="106">
        <v>0.49</v>
      </c>
      <c r="E157" s="106">
        <v>0.54147023005332751</v>
      </c>
      <c r="F157" s="106">
        <v>0.71828426868666484</v>
      </c>
      <c r="G157" s="107">
        <v>0.84862788700202052</v>
      </c>
      <c r="H157" s="72"/>
      <c r="I157" s="72"/>
      <c r="J157" s="72"/>
      <c r="K157" s="72"/>
      <c r="L157"/>
    </row>
    <row r="158" spans="1:12" ht="14.5" x14ac:dyDescent="0.35">
      <c r="A158" s="20"/>
      <c r="B158" s="384" t="s">
        <v>548</v>
      </c>
      <c r="C158" s="412">
        <v>0</v>
      </c>
      <c r="D158" s="106">
        <v>0.3</v>
      </c>
      <c r="E158" s="106">
        <v>0.28795674576667396</v>
      </c>
      <c r="F158" s="106">
        <v>0.30117676546837185</v>
      </c>
      <c r="G158" s="107">
        <v>0.56666242842394754</v>
      </c>
      <c r="H158" s="72"/>
      <c r="I158" s="72"/>
      <c r="J158" s="72"/>
      <c r="K158" s="72"/>
      <c r="L158"/>
    </row>
    <row r="159" spans="1:12" ht="14.5" x14ac:dyDescent="0.35">
      <c r="A159" s="20"/>
      <c r="B159" s="384" t="s">
        <v>549</v>
      </c>
      <c r="C159" s="412">
        <v>0</v>
      </c>
      <c r="D159" s="106">
        <v>2.41</v>
      </c>
      <c r="E159" s="106">
        <v>2.5629875027248157</v>
      </c>
      <c r="F159" s="106">
        <v>2.70312746024132</v>
      </c>
      <c r="G159" s="107">
        <v>2.4253213378252672</v>
      </c>
      <c r="H159" s="72"/>
      <c r="I159" s="72"/>
      <c r="J159" s="72"/>
      <c r="K159" s="72"/>
      <c r="L159"/>
    </row>
    <row r="160" spans="1:12" ht="14.5" x14ac:dyDescent="0.35">
      <c r="A160" s="20"/>
      <c r="B160" s="378" t="s">
        <v>550</v>
      </c>
      <c r="C160" s="413">
        <v>0</v>
      </c>
      <c r="D160" s="372">
        <v>19.36</v>
      </c>
      <c r="E160" s="372">
        <v>21.435958695127475</v>
      </c>
      <c r="F160" s="372">
        <v>24.115533081472993</v>
      </c>
      <c r="G160" s="373">
        <v>29.751224380642523</v>
      </c>
      <c r="H160" s="72"/>
      <c r="I160" s="72"/>
      <c r="J160" s="72"/>
      <c r="K160" s="72"/>
      <c r="L160"/>
    </row>
    <row r="161" spans="1:12" ht="14.5" x14ac:dyDescent="0.35">
      <c r="A161" s="20"/>
      <c r="B161" s="377" t="s">
        <v>551</v>
      </c>
      <c r="C161" s="541"/>
      <c r="D161" s="374"/>
      <c r="E161" s="374"/>
      <c r="F161" s="374"/>
      <c r="G161" s="375"/>
      <c r="H161" s="72"/>
      <c r="I161" s="72"/>
      <c r="J161" s="72"/>
      <c r="K161" s="72"/>
      <c r="L161"/>
    </row>
    <row r="162" spans="1:12" ht="15" customHeight="1" x14ac:dyDescent="0.35">
      <c r="A162" s="20"/>
      <c r="B162" s="384" t="s">
        <v>552</v>
      </c>
      <c r="C162" s="412">
        <v>0</v>
      </c>
      <c r="D162" s="106">
        <v>6.96</v>
      </c>
      <c r="E162" s="106">
        <v>6.9818336444152242</v>
      </c>
      <c r="F162" s="106">
        <v>7.2905044992569037</v>
      </c>
      <c r="G162" s="107">
        <v>7.4555630467828147</v>
      </c>
      <c r="H162" s="72"/>
      <c r="I162" s="72"/>
      <c r="J162" s="72"/>
      <c r="K162" s="72"/>
      <c r="L162"/>
    </row>
    <row r="163" spans="1:12" ht="14.5" x14ac:dyDescent="0.35">
      <c r="A163" s="20"/>
      <c r="B163" s="384" t="s">
        <v>553</v>
      </c>
      <c r="C163" s="412">
        <v>0</v>
      </c>
      <c r="D163" s="106">
        <v>0.1</v>
      </c>
      <c r="E163" s="106">
        <v>0.10574287267148806</v>
      </c>
      <c r="F163" s="106">
        <v>0.10799140761801401</v>
      </c>
      <c r="G163" s="107">
        <v>0.10234672118862498</v>
      </c>
      <c r="H163" s="72"/>
      <c r="I163" s="72"/>
      <c r="J163" s="72"/>
      <c r="K163" s="72"/>
      <c r="L163"/>
    </row>
    <row r="164" spans="1:12" ht="14.5" x14ac:dyDescent="0.35">
      <c r="A164" s="20"/>
      <c r="B164" s="384" t="s">
        <v>280</v>
      </c>
      <c r="C164" s="412">
        <v>0</v>
      </c>
      <c r="D164" s="106">
        <v>0.19</v>
      </c>
      <c r="E164" s="106">
        <v>0.1530451935422602</v>
      </c>
      <c r="F164" s="106">
        <v>0.15792107366932445</v>
      </c>
      <c r="G164" s="107">
        <v>0.15449041783659859</v>
      </c>
      <c r="H164" s="72"/>
      <c r="I164" s="72"/>
      <c r="J164" s="72"/>
      <c r="K164" s="72"/>
      <c r="L164"/>
    </row>
    <row r="165" spans="1:12" ht="14.5" x14ac:dyDescent="0.35">
      <c r="A165" s="20"/>
      <c r="B165" s="378" t="s">
        <v>554</v>
      </c>
      <c r="C165" s="413">
        <v>0</v>
      </c>
      <c r="D165" s="372">
        <v>7.24</v>
      </c>
      <c r="E165" s="372">
        <v>7.2406217106289725</v>
      </c>
      <c r="F165" s="372">
        <v>7.5564169805442427</v>
      </c>
      <c r="G165" s="373">
        <v>7.712400185808038</v>
      </c>
      <c r="H165" s="72"/>
      <c r="I165" s="72"/>
      <c r="J165" s="72"/>
      <c r="K165" s="72"/>
      <c r="L165"/>
    </row>
    <row r="166" spans="1:12" ht="14.5" x14ac:dyDescent="0.35">
      <c r="A166" s="20"/>
      <c r="B166" s="377" t="s">
        <v>555</v>
      </c>
      <c r="C166" s="541"/>
      <c r="D166" s="374"/>
      <c r="E166" s="374"/>
      <c r="F166" s="374"/>
      <c r="G166" s="375"/>
      <c r="H166" s="72"/>
      <c r="I166" s="72"/>
      <c r="J166" s="72"/>
      <c r="K166" s="72"/>
      <c r="L166"/>
    </row>
    <row r="167" spans="1:12" ht="25.4" customHeight="1" x14ac:dyDescent="0.35">
      <c r="A167" s="20"/>
      <c r="B167" s="384" t="s">
        <v>556</v>
      </c>
      <c r="C167" s="412">
        <v>0</v>
      </c>
      <c r="D167" s="106">
        <v>5.91</v>
      </c>
      <c r="E167" s="106">
        <v>6.530036344510191</v>
      </c>
      <c r="F167" s="106">
        <v>7.0290201547707154</v>
      </c>
      <c r="G167" s="107">
        <v>7.4615368769784416</v>
      </c>
      <c r="H167" s="72"/>
      <c r="I167" s="72"/>
      <c r="J167" s="72"/>
      <c r="K167" s="72"/>
      <c r="L167"/>
    </row>
    <row r="168" spans="1:12" ht="14.5" x14ac:dyDescent="0.35">
      <c r="A168" s="20"/>
      <c r="B168" s="384" t="s">
        <v>557</v>
      </c>
      <c r="C168" s="412">
        <v>0</v>
      </c>
      <c r="D168" s="106">
        <v>0.63</v>
      </c>
      <c r="E168" s="106">
        <v>0.63040901161516549</v>
      </c>
      <c r="F168" s="106">
        <v>0.75269792690988013</v>
      </c>
      <c r="G168" s="107">
        <v>0.86246668197779286</v>
      </c>
      <c r="H168" s="72"/>
      <c r="I168" s="72"/>
      <c r="J168" s="72"/>
      <c r="K168" s="72"/>
      <c r="L168"/>
    </row>
    <row r="169" spans="1:12" ht="14.5" x14ac:dyDescent="0.35">
      <c r="A169" s="20"/>
      <c r="B169" s="384" t="s">
        <v>558</v>
      </c>
      <c r="C169" s="412">
        <v>0</v>
      </c>
      <c r="D169" s="106">
        <v>0.1</v>
      </c>
      <c r="E169" s="106">
        <v>0.12108737818686537</v>
      </c>
      <c r="F169" s="106">
        <v>0.15243142557331563</v>
      </c>
      <c r="G169" s="107">
        <v>0.14018389173065005</v>
      </c>
      <c r="H169" s="72"/>
      <c r="I169" s="72"/>
      <c r="J169" s="72"/>
      <c r="K169" s="72"/>
      <c r="L169"/>
    </row>
    <row r="170" spans="1:12" ht="14.5" x14ac:dyDescent="0.35">
      <c r="A170" s="20"/>
      <c r="B170" s="661" t="s">
        <v>559</v>
      </c>
      <c r="C170" s="541">
        <v>0</v>
      </c>
      <c r="D170" s="374">
        <v>6.87</v>
      </c>
      <c r="E170" s="374">
        <v>7.4999992402659101</v>
      </c>
      <c r="F170" s="374">
        <v>8.0306554517146207</v>
      </c>
      <c r="G170" s="375">
        <v>8.6040520584387856</v>
      </c>
      <c r="H170" s="72"/>
      <c r="I170" s="72"/>
      <c r="J170" s="72"/>
      <c r="K170" s="72"/>
      <c r="L170"/>
    </row>
    <row r="171" spans="1:12" ht="14.9" customHeight="1" x14ac:dyDescent="0.35">
      <c r="A171" s="20"/>
      <c r="B171" s="491" t="s">
        <v>560</v>
      </c>
      <c r="C171" s="412">
        <v>0</v>
      </c>
      <c r="D171" s="106">
        <v>0.21</v>
      </c>
      <c r="E171" s="106">
        <v>0.21059867630944554</v>
      </c>
      <c r="F171" s="106">
        <v>0.24703890819502575</v>
      </c>
      <c r="G171" s="107">
        <v>0.22888060737926547</v>
      </c>
      <c r="H171" s="72"/>
      <c r="I171" s="72"/>
      <c r="J171" s="72"/>
      <c r="K171" s="72"/>
      <c r="L171"/>
    </row>
    <row r="172" spans="1:12" ht="14.5" x14ac:dyDescent="0.35">
      <c r="A172" s="20"/>
      <c r="B172" s="491" t="s">
        <v>561</v>
      </c>
      <c r="C172" s="412">
        <v>0</v>
      </c>
      <c r="D172" s="106">
        <v>0.13</v>
      </c>
      <c r="E172" s="106">
        <v>0.13669307619256338</v>
      </c>
      <c r="F172" s="106">
        <v>0.16793166574381679</v>
      </c>
      <c r="G172" s="107">
        <v>0.1843433871411119</v>
      </c>
      <c r="H172" s="72"/>
      <c r="I172" s="72"/>
      <c r="J172" s="72"/>
      <c r="K172" s="72"/>
      <c r="L172"/>
    </row>
    <row r="173" spans="1:12" ht="14.5" x14ac:dyDescent="0.35">
      <c r="A173" s="20"/>
      <c r="B173" s="491" t="s">
        <v>562</v>
      </c>
      <c r="C173" s="412">
        <v>0</v>
      </c>
      <c r="D173" s="106">
        <v>0.57999999999999996</v>
      </c>
      <c r="E173" s="106">
        <v>0.54245327489224926</v>
      </c>
      <c r="F173" s="106">
        <v>0.5774117235585271</v>
      </c>
      <c r="G173" s="107">
        <v>0.59315291795421499</v>
      </c>
      <c r="H173" s="72"/>
      <c r="I173" s="72"/>
      <c r="J173" s="72"/>
      <c r="K173" s="72"/>
      <c r="L173"/>
    </row>
    <row r="174" spans="1:12" ht="14.5" x14ac:dyDescent="0.35">
      <c r="A174" s="20"/>
      <c r="B174" s="491" t="s">
        <v>563</v>
      </c>
      <c r="C174" s="412">
        <v>0</v>
      </c>
      <c r="D174" s="106">
        <v>0.67</v>
      </c>
      <c r="E174" s="106">
        <v>0.6729220717364307</v>
      </c>
      <c r="F174" s="106">
        <v>0.7664904336968128</v>
      </c>
      <c r="G174" s="107">
        <v>0.94751954355497903</v>
      </c>
      <c r="H174" s="72"/>
      <c r="I174" s="72"/>
      <c r="J174" s="72"/>
      <c r="K174" s="72"/>
      <c r="L174"/>
    </row>
    <row r="175" spans="1:12" ht="14.5" x14ac:dyDescent="0.35">
      <c r="A175" s="20"/>
      <c r="B175" s="491" t="s">
        <v>287</v>
      </c>
      <c r="C175" s="412">
        <v>0</v>
      </c>
      <c r="D175" s="106">
        <v>3.9</v>
      </c>
      <c r="E175" s="106">
        <v>4.2447848520710059</v>
      </c>
      <c r="F175" s="106">
        <v>4.0195393120315073</v>
      </c>
      <c r="G175" s="107">
        <v>4.050618016842777</v>
      </c>
      <c r="H175" s="72"/>
      <c r="I175" s="72"/>
      <c r="J175" s="72"/>
      <c r="K175" s="72"/>
      <c r="L175"/>
    </row>
    <row r="176" spans="1:12" ht="14.5" x14ac:dyDescent="0.35">
      <c r="A176" s="20"/>
      <c r="B176" s="491" t="s">
        <v>292</v>
      </c>
      <c r="C176" s="412">
        <v>0</v>
      </c>
      <c r="D176" s="106">
        <v>1.36</v>
      </c>
      <c r="E176" s="106">
        <v>1.6925472890642121</v>
      </c>
      <c r="F176" s="106">
        <v>2.252243408488932</v>
      </c>
      <c r="G176" s="107">
        <v>2.5995375855664373</v>
      </c>
      <c r="H176" s="72"/>
      <c r="I176" s="72"/>
      <c r="J176" s="72"/>
      <c r="K176" s="72"/>
      <c r="L176"/>
    </row>
    <row r="177" spans="1:13" ht="14.5" x14ac:dyDescent="0.35">
      <c r="A177" s="20"/>
      <c r="B177" s="384" t="s">
        <v>564</v>
      </c>
      <c r="C177" s="412">
        <v>0</v>
      </c>
      <c r="D177" s="106">
        <v>0.48</v>
      </c>
      <c r="E177" s="106">
        <v>0.45419162247059686</v>
      </c>
      <c r="F177" s="106">
        <v>0.439499044380041</v>
      </c>
      <c r="G177" s="107">
        <v>0.49705455104900109</v>
      </c>
      <c r="H177" s="72"/>
      <c r="I177" s="72"/>
      <c r="J177" s="72"/>
      <c r="K177" s="72"/>
      <c r="L177"/>
    </row>
    <row r="178" spans="1:13" ht="14.5" x14ac:dyDescent="0.35">
      <c r="A178" s="20"/>
      <c r="B178" s="384" t="s">
        <v>565</v>
      </c>
      <c r="C178" s="412">
        <v>0</v>
      </c>
      <c r="D178" s="106">
        <v>0.12</v>
      </c>
      <c r="E178" s="106">
        <v>0.13492323471400394</v>
      </c>
      <c r="F178" s="106">
        <v>0.10461875397355218</v>
      </c>
      <c r="G178" s="107">
        <v>0.15453431172097781</v>
      </c>
      <c r="H178" s="72"/>
      <c r="I178" s="72"/>
      <c r="J178" s="72"/>
      <c r="K178" s="72"/>
      <c r="L178"/>
    </row>
    <row r="179" spans="1:13" ht="14.5" x14ac:dyDescent="0.35">
      <c r="A179" s="20"/>
      <c r="B179" s="378" t="s">
        <v>566</v>
      </c>
      <c r="C179" s="413">
        <v>0</v>
      </c>
      <c r="D179" s="372">
        <v>14.1</v>
      </c>
      <c r="E179" s="372">
        <v>15.370646831762729</v>
      </c>
      <c r="F179" s="372">
        <v>16.508922757322125</v>
      </c>
      <c r="G179" s="373">
        <v>17.719828371895648</v>
      </c>
      <c r="H179" s="72"/>
      <c r="I179" s="72"/>
      <c r="J179" s="72"/>
      <c r="K179" s="72"/>
      <c r="L179"/>
    </row>
    <row r="180" spans="1:13" ht="14.5" x14ac:dyDescent="0.35">
      <c r="A180" s="20"/>
      <c r="B180" s="384" t="s">
        <v>311</v>
      </c>
      <c r="C180" s="412">
        <v>0</v>
      </c>
      <c r="D180" s="106">
        <v>0.41</v>
      </c>
      <c r="E180" s="106">
        <v>0.11560276426327708</v>
      </c>
      <c r="F180" s="106">
        <v>4.0970701986055721E-2</v>
      </c>
      <c r="G180" s="107" t="s">
        <v>140</v>
      </c>
      <c r="H180" s="72"/>
      <c r="I180" s="72"/>
      <c r="J180" s="72"/>
      <c r="K180" s="72"/>
      <c r="L180"/>
    </row>
    <row r="181" spans="1:13" ht="14.5" x14ac:dyDescent="0.35">
      <c r="A181" s="20"/>
      <c r="B181" s="384" t="s">
        <v>567</v>
      </c>
      <c r="C181" s="412">
        <v>0</v>
      </c>
      <c r="D181" s="106">
        <v>0.55000000000000004</v>
      </c>
      <c r="E181" s="106">
        <v>0.90422685660018998</v>
      </c>
      <c r="F181" s="106">
        <v>1.298738195954946</v>
      </c>
      <c r="G181" s="107">
        <v>1.7348442449692876</v>
      </c>
      <c r="H181" s="72"/>
      <c r="I181" s="72"/>
      <c r="J181" s="72"/>
      <c r="K181" s="72"/>
      <c r="L181"/>
    </row>
    <row r="182" spans="1:13" ht="14.5" x14ac:dyDescent="0.35">
      <c r="A182" s="20"/>
      <c r="B182" s="378" t="s">
        <v>329</v>
      </c>
      <c r="C182" s="413">
        <v>0</v>
      </c>
      <c r="D182" s="372">
        <v>63.16</v>
      </c>
      <c r="E182" s="372">
        <v>65.471601062575786</v>
      </c>
      <c r="F182" s="372">
        <v>71.779601575296326</v>
      </c>
      <c r="G182" s="373">
        <v>80.545727877708487</v>
      </c>
      <c r="H182" s="72"/>
      <c r="I182" s="72"/>
      <c r="J182" s="72"/>
      <c r="K182" s="72"/>
      <c r="L182"/>
    </row>
    <row r="183" spans="1:13" ht="14.5" x14ac:dyDescent="0.35">
      <c r="A183" s="20"/>
      <c r="B183" s="682" t="s">
        <v>330</v>
      </c>
      <c r="C183" s="413">
        <v>0</v>
      </c>
      <c r="D183" s="372">
        <v>2.78</v>
      </c>
      <c r="E183" s="372">
        <v>2.1701439505588382</v>
      </c>
      <c r="F183" s="372">
        <v>4.3340102950533321</v>
      </c>
      <c r="G183" s="373">
        <v>5.2615613022563332</v>
      </c>
      <c r="H183" s="72"/>
      <c r="I183" s="72"/>
      <c r="J183" s="72"/>
      <c r="K183" s="72"/>
      <c r="L183"/>
    </row>
    <row r="184" spans="1:13" s="10" customFormat="1" ht="6" customHeight="1" x14ac:dyDescent="0.35">
      <c r="A184" s="1"/>
      <c r="B184" s="714"/>
      <c r="C184" s="33"/>
      <c r="D184" s="33"/>
      <c r="E184" s="33"/>
      <c r="F184" s="33"/>
      <c r="G184" s="33"/>
      <c r="H184" s="33"/>
      <c r="I184" s="72"/>
      <c r="J184" s="72"/>
      <c r="K184" s="72"/>
      <c r="L184" s="22"/>
      <c r="M184" s="23"/>
    </row>
    <row r="185" spans="1:13" ht="16.399999999999999" customHeight="1" x14ac:dyDescent="0.35">
      <c r="A185" s="20"/>
      <c r="B185" s="859" t="s">
        <v>568</v>
      </c>
      <c r="C185" s="859"/>
      <c r="D185" s="859"/>
      <c r="E185" s="859"/>
      <c r="F185" s="859"/>
      <c r="G185" s="859"/>
      <c r="H185" s="72"/>
      <c r="I185" s="72"/>
      <c r="J185" s="72"/>
      <c r="K185" s="72"/>
      <c r="L185"/>
    </row>
    <row r="186" spans="1:13" ht="14.5" x14ac:dyDescent="0.35">
      <c r="A186" s="20"/>
      <c r="B186" s="73"/>
      <c r="C186" s="73"/>
      <c r="D186" s="73"/>
      <c r="E186" s="73"/>
      <c r="F186" s="73"/>
      <c r="G186" s="73"/>
      <c r="H186" s="72"/>
      <c r="I186" s="72"/>
      <c r="J186" s="72"/>
      <c r="K186" s="72"/>
      <c r="L186"/>
    </row>
    <row r="187" spans="1:13" ht="14.5" x14ac:dyDescent="0.35">
      <c r="A187" s="20"/>
      <c r="B187" s="73"/>
      <c r="C187" s="73"/>
      <c r="D187" s="73"/>
      <c r="E187" s="73"/>
      <c r="F187" s="73"/>
      <c r="G187" s="73"/>
      <c r="H187" s="72"/>
      <c r="I187" s="72"/>
      <c r="J187" s="72"/>
      <c r="K187" s="72"/>
      <c r="L187"/>
    </row>
    <row r="188" spans="1:13" ht="14.15" customHeight="1" x14ac:dyDescent="0.35">
      <c r="B188" s="21" t="s">
        <v>570</v>
      </c>
      <c r="C188" s="733"/>
      <c r="D188" s="730"/>
      <c r="E188" s="730"/>
      <c r="F188" s="730"/>
      <c r="G188" s="730"/>
      <c r="H188" s="730"/>
      <c r="I188" s="4"/>
      <c r="J188" s="5"/>
      <c r="K188" s="5"/>
      <c r="L188" s="4"/>
    </row>
    <row r="189" spans="1:13" s="10" customFormat="1" ht="6" customHeight="1" x14ac:dyDescent="0.35">
      <c r="A189" s="1"/>
      <c r="B189" s="714"/>
      <c r="C189" s="33"/>
      <c r="D189" s="33"/>
      <c r="E189" s="33"/>
      <c r="F189" s="33"/>
      <c r="G189" s="33"/>
      <c r="H189" s="33"/>
      <c r="I189" s="72"/>
      <c r="J189" s="72"/>
      <c r="K189" s="72"/>
      <c r="L189" s="22"/>
      <c r="M189" s="23"/>
    </row>
    <row r="190" spans="1:13" ht="14.15" customHeight="1" x14ac:dyDescent="0.35">
      <c r="B190" s="66"/>
      <c r="C190" s="67">
        <v>44377</v>
      </c>
      <c r="D190" s="67">
        <v>44742</v>
      </c>
      <c r="E190" s="67">
        <v>45107</v>
      </c>
      <c r="F190" s="67">
        <v>45473</v>
      </c>
      <c r="G190" s="68">
        <v>45838</v>
      </c>
      <c r="H190" s="730"/>
      <c r="I190" s="159"/>
      <c r="J190" s="5"/>
      <c r="K190" s="5"/>
      <c r="L190" s="4"/>
    </row>
    <row r="191" spans="1:13" ht="14.15" customHeight="1" x14ac:dyDescent="0.35">
      <c r="B191" s="263" t="s">
        <v>571</v>
      </c>
      <c r="C191" s="441" t="s">
        <v>140</v>
      </c>
      <c r="D191" s="264">
        <v>1.2</v>
      </c>
      <c r="E191" s="264">
        <v>2.1800000000000002</v>
      </c>
      <c r="F191" s="264">
        <v>3.18</v>
      </c>
      <c r="G191" s="262">
        <v>3.8</v>
      </c>
      <c r="H191" s="730"/>
      <c r="I191" s="4"/>
      <c r="J191" s="5"/>
      <c r="K191" s="5"/>
      <c r="L191" s="4"/>
    </row>
    <row r="192" spans="1:13" ht="14.15" customHeight="1" x14ac:dyDescent="0.35">
      <c r="B192" s="263" t="s">
        <v>572</v>
      </c>
      <c r="C192" s="441">
        <v>1.7</v>
      </c>
      <c r="D192" s="264">
        <v>1.1000000000000001</v>
      </c>
      <c r="E192" s="264">
        <v>0.64</v>
      </c>
      <c r="F192" s="264">
        <v>0.42</v>
      </c>
      <c r="G192" s="262">
        <v>0.28000000000000003</v>
      </c>
      <c r="H192" s="730"/>
      <c r="I192" s="5"/>
      <c r="J192" s="5"/>
      <c r="K192" s="5"/>
      <c r="L192" s="4"/>
    </row>
    <row r="193" spans="1:13" ht="14.15" customHeight="1" x14ac:dyDescent="0.35">
      <c r="B193" s="283" t="s">
        <v>573</v>
      </c>
      <c r="C193" s="440">
        <v>1.7</v>
      </c>
      <c r="D193" s="281">
        <v>2.34</v>
      </c>
      <c r="E193" s="281">
        <v>2.82</v>
      </c>
      <c r="F193" s="281">
        <v>3.6</v>
      </c>
      <c r="G193" s="282">
        <v>4.0999999999999996</v>
      </c>
      <c r="H193" s="5"/>
      <c r="I193" s="261"/>
      <c r="J193" s="5"/>
      <c r="K193" s="5"/>
      <c r="L193" s="4"/>
    </row>
    <row r="194" spans="1:13" s="10" customFormat="1" ht="6" customHeight="1" x14ac:dyDescent="0.35">
      <c r="A194" s="1"/>
      <c r="B194" s="714"/>
      <c r="C194" s="33"/>
      <c r="D194" s="33"/>
      <c r="E194" s="33"/>
      <c r="F194" s="33"/>
      <c r="G194" s="33"/>
      <c r="H194" s="33"/>
      <c r="I194" s="72"/>
      <c r="J194" s="72"/>
      <c r="K194" s="72"/>
      <c r="L194" s="22"/>
      <c r="M194" s="23"/>
    </row>
    <row r="195" spans="1:13" ht="25.5" customHeight="1" x14ac:dyDescent="0.35">
      <c r="B195" s="874" t="s">
        <v>574</v>
      </c>
      <c r="C195" s="874"/>
      <c r="D195" s="874"/>
      <c r="E195" s="874"/>
      <c r="F195" s="874"/>
      <c r="G195" s="874"/>
      <c r="H195" s="730"/>
      <c r="I195" s="4"/>
      <c r="J195" s="5"/>
      <c r="K195" s="5"/>
      <c r="L195" s="4"/>
    </row>
    <row r="196" spans="1:13" ht="0" hidden="1" customHeight="1" x14ac:dyDescent="0.35">
      <c r="B196" s="9"/>
      <c r="C196" s="9"/>
      <c r="D196" s="9"/>
      <c r="E196" s="9"/>
      <c r="F196" s="9"/>
      <c r="G196" s="9"/>
      <c r="H196" s="9"/>
      <c r="I196" s="9"/>
      <c r="J196" s="5"/>
      <c r="K196" s="5"/>
      <c r="L196" s="5"/>
    </row>
    <row r="197" spans="1:13" ht="0" hidden="1" customHeight="1" x14ac:dyDescent="0.35">
      <c r="B197" s="9"/>
      <c r="C197" s="9"/>
      <c r="D197" s="9"/>
      <c r="E197" s="9"/>
      <c r="F197" s="9"/>
      <c r="G197" s="9"/>
      <c r="H197" s="9"/>
      <c r="I197" s="9"/>
      <c r="J197" s="5"/>
      <c r="K197" s="5"/>
      <c r="L197" s="5"/>
    </row>
    <row r="198" spans="1:13" ht="0" hidden="1" customHeight="1" x14ac:dyDescent="0.35">
      <c r="B198" s="12" t="s">
        <v>575</v>
      </c>
      <c r="C198"/>
      <c r="D198"/>
      <c r="E198"/>
      <c r="F198"/>
      <c r="G198"/>
      <c r="H198"/>
      <c r="I198" s="5"/>
      <c r="J198" s="5"/>
      <c r="K198" s="5"/>
      <c r="L198" s="5"/>
    </row>
    <row r="199" spans="1:13" ht="0" hidden="1" customHeight="1" x14ac:dyDescent="0.35">
      <c r="B199" s="13" t="s">
        <v>576</v>
      </c>
      <c r="C199"/>
      <c r="D199"/>
      <c r="E199"/>
      <c r="F199"/>
      <c r="G199"/>
      <c r="H199"/>
      <c r="I199" s="5"/>
      <c r="J199" s="5"/>
      <c r="K199" s="5"/>
      <c r="L199" s="5"/>
    </row>
    <row r="200" spans="1:13" ht="0" hidden="1" customHeight="1" x14ac:dyDescent="0.35">
      <c r="B200" s="14" t="s">
        <v>577</v>
      </c>
      <c r="C200"/>
      <c r="D200"/>
      <c r="E200"/>
      <c r="F200"/>
      <c r="G200"/>
      <c r="H200"/>
      <c r="I200" s="5"/>
      <c r="J200" s="5"/>
      <c r="K200" s="5"/>
      <c r="L200" s="5"/>
    </row>
    <row r="201" spans="1:13" ht="0" hidden="1" customHeight="1" x14ac:dyDescent="0.35">
      <c r="B201" s="15" t="s">
        <v>578</v>
      </c>
      <c r="C201"/>
      <c r="D201"/>
      <c r="E201"/>
      <c r="F201"/>
      <c r="G201"/>
      <c r="H201"/>
      <c r="I201" s="5"/>
      <c r="J201" s="5"/>
      <c r="K201" s="5"/>
      <c r="L201" s="5"/>
    </row>
    <row r="202" spans="1:13" ht="0" hidden="1" customHeight="1" x14ac:dyDescent="0.35">
      <c r="B202" s="14" t="s">
        <v>579</v>
      </c>
      <c r="C202"/>
      <c r="D202"/>
      <c r="E202"/>
      <c r="F202"/>
      <c r="G202"/>
      <c r="H202"/>
      <c r="I202" s="5"/>
      <c r="J202" s="5"/>
      <c r="K202" s="5"/>
      <c r="L202" s="5"/>
    </row>
    <row r="203" spans="1:13" ht="0" hidden="1" customHeight="1" x14ac:dyDescent="0.35">
      <c r="B203" s="14" t="s">
        <v>580</v>
      </c>
      <c r="C203"/>
      <c r="D203"/>
      <c r="E203"/>
      <c r="F203"/>
      <c r="G203"/>
      <c r="H203"/>
      <c r="I203" s="5"/>
      <c r="J203" s="5"/>
      <c r="K203" s="5"/>
      <c r="L203" s="5"/>
    </row>
    <row r="204" spans="1:13" ht="0" hidden="1" customHeight="1" x14ac:dyDescent="0.35">
      <c r="B204" s="14" t="s">
        <v>581</v>
      </c>
      <c r="C204"/>
      <c r="D204"/>
      <c r="E204"/>
      <c r="F204"/>
      <c r="G204"/>
      <c r="H204"/>
      <c r="I204" s="5"/>
      <c r="J204" s="5"/>
      <c r="K204" s="5"/>
      <c r="L204" s="5"/>
    </row>
    <row r="205" spans="1:13" ht="0" hidden="1" customHeight="1" x14ac:dyDescent="0.35">
      <c r="C205" s="5"/>
      <c r="D205" s="5"/>
      <c r="E205" s="5"/>
      <c r="F205" s="5"/>
      <c r="G205" s="5"/>
      <c r="H205" s="5"/>
      <c r="I205" s="5"/>
      <c r="J205" s="5"/>
      <c r="K205" s="5"/>
      <c r="L205" s="5"/>
    </row>
    <row r="206" spans="1:13" ht="0" hidden="1" customHeight="1" x14ac:dyDescent="0.35">
      <c r="C206" s="5"/>
      <c r="D206" s="5"/>
      <c r="E206" s="5"/>
      <c r="F206" s="5"/>
      <c r="G206" s="5"/>
      <c r="H206" s="5"/>
      <c r="I206" s="5"/>
      <c r="J206" s="5"/>
      <c r="K206" s="5"/>
      <c r="L206" s="5"/>
    </row>
    <row r="207" spans="1:13" ht="0" hidden="1" customHeight="1" x14ac:dyDescent="0.35">
      <c r="C207" s="5"/>
      <c r="D207" s="5"/>
      <c r="E207" s="5"/>
      <c r="F207" s="5"/>
      <c r="G207" s="5"/>
      <c r="H207" s="5"/>
      <c r="I207" s="5"/>
      <c r="J207" s="5"/>
      <c r="K207" s="5"/>
      <c r="L207" s="5"/>
    </row>
    <row r="208" spans="1:13" ht="0" hidden="1" customHeight="1" x14ac:dyDescent="0.35">
      <c r="C208" s="5"/>
      <c r="D208" s="5"/>
      <c r="E208" s="5"/>
      <c r="F208" s="5"/>
      <c r="G208" s="5"/>
      <c r="H208" s="5"/>
      <c r="I208" s="5"/>
      <c r="J208" s="5"/>
      <c r="K208" s="5"/>
      <c r="L208" s="5"/>
    </row>
    <row r="209" spans="3:12" ht="0" hidden="1" customHeight="1" x14ac:dyDescent="0.35">
      <c r="C209" s="5"/>
      <c r="D209" s="5"/>
      <c r="E209" s="5"/>
      <c r="F209" s="5"/>
      <c r="G209" s="5"/>
      <c r="H209" s="5"/>
      <c r="I209" s="5"/>
      <c r="J209" s="5"/>
      <c r="K209" s="5"/>
      <c r="L209" s="5"/>
    </row>
    <row r="210" spans="3:12" ht="0" hidden="1" customHeight="1" x14ac:dyDescent="0.35">
      <c r="C210" s="5"/>
      <c r="D210" s="5"/>
      <c r="E210" s="5"/>
      <c r="F210" s="5"/>
      <c r="G210" s="5"/>
      <c r="H210" s="5"/>
      <c r="I210" s="5"/>
      <c r="J210" s="5"/>
      <c r="K210" s="5"/>
      <c r="L210" s="5"/>
    </row>
    <row r="211" spans="3:12" ht="0" hidden="1" customHeight="1" x14ac:dyDescent="0.35">
      <c r="C211" s="5"/>
      <c r="D211" s="5"/>
      <c r="E211" s="5"/>
      <c r="F211" s="5"/>
      <c r="G211" s="5"/>
      <c r="H211" s="5"/>
      <c r="I211" s="5"/>
      <c r="J211" s="5"/>
      <c r="K211" s="5"/>
      <c r="L211" s="5"/>
    </row>
    <row r="212" spans="3:12" ht="0" hidden="1" customHeight="1" x14ac:dyDescent="0.35">
      <c r="C212" s="5"/>
      <c r="D212" s="5"/>
      <c r="E212" s="5"/>
      <c r="F212" s="5"/>
      <c r="G212" s="5"/>
      <c r="H212" s="5"/>
      <c r="I212" s="5"/>
      <c r="J212" s="5"/>
      <c r="K212" s="5"/>
      <c r="L212" s="5"/>
    </row>
    <row r="213" spans="3:12" ht="0" hidden="1" customHeight="1" x14ac:dyDescent="0.35">
      <c r="C213" s="5"/>
      <c r="D213" s="5"/>
      <c r="E213" s="5"/>
      <c r="F213" s="5"/>
      <c r="G213" s="5"/>
      <c r="H213" s="5"/>
      <c r="I213" s="5"/>
      <c r="J213" s="5"/>
      <c r="K213" s="5"/>
      <c r="L213" s="5"/>
    </row>
    <row r="214" spans="3:12" ht="0" hidden="1" customHeight="1" x14ac:dyDescent="0.35">
      <c r="C214" s="5"/>
      <c r="D214" s="5"/>
      <c r="E214" s="5"/>
      <c r="F214" s="5"/>
      <c r="G214" s="5"/>
      <c r="H214" s="5"/>
      <c r="I214" s="5"/>
      <c r="J214" s="5"/>
      <c r="K214" s="5"/>
      <c r="L214" s="5"/>
    </row>
    <row r="215" spans="3:12" ht="0" hidden="1" customHeight="1" x14ac:dyDescent="0.35">
      <c r="C215" s="5"/>
      <c r="D215" s="5"/>
      <c r="E215" s="5"/>
      <c r="F215" s="5"/>
      <c r="G215" s="5"/>
      <c r="H215" s="5"/>
      <c r="I215" s="5"/>
      <c r="J215" s="5"/>
      <c r="K215" s="5"/>
      <c r="L215" s="5"/>
    </row>
    <row r="216" spans="3:12" ht="0" hidden="1" customHeight="1" x14ac:dyDescent="0.35">
      <c r="C216" s="5"/>
      <c r="D216" s="5"/>
      <c r="E216" s="5"/>
      <c r="F216" s="5"/>
      <c r="G216" s="5"/>
      <c r="H216" s="5"/>
      <c r="I216" s="5"/>
      <c r="J216" s="5"/>
      <c r="K216" s="5"/>
      <c r="L216" s="5"/>
    </row>
    <row r="217" spans="3:12" ht="0" hidden="1" customHeight="1" x14ac:dyDescent="0.35">
      <c r="C217" s="5"/>
      <c r="D217" s="5"/>
      <c r="E217" s="5"/>
      <c r="F217" s="5"/>
      <c r="G217" s="5"/>
      <c r="H217" s="5"/>
      <c r="I217" s="5"/>
      <c r="J217" s="5"/>
      <c r="K217" s="5"/>
      <c r="L217" s="5"/>
    </row>
    <row r="218" spans="3:12" ht="0" hidden="1" customHeight="1" x14ac:dyDescent="0.35">
      <c r="C218" s="5"/>
      <c r="D218" s="5"/>
      <c r="E218" s="5"/>
      <c r="F218" s="5"/>
      <c r="G218" s="5"/>
      <c r="H218" s="5"/>
      <c r="I218" s="5"/>
      <c r="J218" s="5"/>
      <c r="K218" s="5"/>
      <c r="L218" s="5"/>
    </row>
    <row r="219" spans="3:12" ht="0" hidden="1" customHeight="1" x14ac:dyDescent="0.35">
      <c r="C219" s="5"/>
      <c r="D219" s="5"/>
      <c r="E219" s="5"/>
      <c r="F219" s="5"/>
      <c r="G219" s="5"/>
      <c r="H219" s="5"/>
      <c r="I219" s="5"/>
      <c r="J219" s="5"/>
      <c r="K219" s="5"/>
      <c r="L219" s="5"/>
    </row>
    <row r="220" spans="3:12" ht="0" hidden="1" customHeight="1" x14ac:dyDescent="0.35">
      <c r="C220" s="5"/>
      <c r="D220" s="5"/>
      <c r="E220" s="5"/>
      <c r="F220" s="5"/>
      <c r="G220" s="5"/>
      <c r="H220" s="5"/>
      <c r="I220" s="5"/>
      <c r="J220" s="5"/>
      <c r="K220" s="5"/>
      <c r="L220" s="5"/>
    </row>
    <row r="221" spans="3:12" ht="0" hidden="1" customHeight="1" x14ac:dyDescent="0.35">
      <c r="C221" s="5"/>
      <c r="D221" s="5"/>
      <c r="E221" s="5"/>
      <c r="F221" s="5"/>
      <c r="G221" s="5"/>
      <c r="H221" s="5"/>
      <c r="I221" s="5"/>
      <c r="J221" s="5"/>
      <c r="K221" s="5"/>
      <c r="L221" s="5"/>
    </row>
    <row r="222" spans="3:12" ht="0" hidden="1" customHeight="1" x14ac:dyDescent="0.35">
      <c r="C222" s="5"/>
      <c r="D222" s="5"/>
      <c r="E222" s="5"/>
      <c r="F222" s="5"/>
      <c r="G222" s="5"/>
      <c r="H222" s="5"/>
      <c r="I222" s="5"/>
      <c r="J222" s="5"/>
      <c r="K222" s="5"/>
      <c r="L222" s="5"/>
    </row>
    <row r="223" spans="3:12" ht="0" hidden="1" customHeight="1" x14ac:dyDescent="0.35">
      <c r="C223" s="5"/>
      <c r="D223" s="5"/>
      <c r="E223" s="5"/>
      <c r="F223" s="5"/>
      <c r="G223" s="5"/>
      <c r="H223" s="5"/>
      <c r="I223" s="5"/>
      <c r="J223" s="5"/>
      <c r="K223" s="5"/>
      <c r="L223" s="5"/>
    </row>
    <row r="224" spans="3:12" ht="0" hidden="1" customHeight="1" x14ac:dyDescent="0.35">
      <c r="C224" s="5"/>
      <c r="D224" s="5"/>
      <c r="E224" s="5"/>
      <c r="F224" s="5"/>
      <c r="G224" s="5"/>
      <c r="H224" s="5"/>
      <c r="I224" s="5"/>
      <c r="J224" s="5"/>
      <c r="K224" s="5"/>
      <c r="L224" s="5"/>
    </row>
    <row r="225" spans="3:12" ht="0" hidden="1" customHeight="1" x14ac:dyDescent="0.35">
      <c r="C225" s="5"/>
      <c r="D225" s="5"/>
      <c r="E225" s="5"/>
      <c r="F225" s="5"/>
      <c r="G225" s="5"/>
      <c r="H225" s="5"/>
      <c r="I225" s="5"/>
      <c r="J225" s="5"/>
      <c r="K225" s="5"/>
      <c r="L225" s="5"/>
    </row>
    <row r="226" spans="3:12" ht="0" hidden="1" customHeight="1" x14ac:dyDescent="0.35">
      <c r="C226" s="5"/>
      <c r="D226" s="5"/>
      <c r="E226" s="5"/>
      <c r="F226" s="5"/>
      <c r="G226" s="5"/>
      <c r="H226" s="5"/>
      <c r="I226" s="5"/>
      <c r="J226" s="5"/>
      <c r="K226" s="5"/>
      <c r="L226" s="5"/>
    </row>
    <row r="227" spans="3:12" ht="0" hidden="1" customHeight="1" x14ac:dyDescent="0.35">
      <c r="C227" s="5"/>
      <c r="D227" s="5"/>
      <c r="E227" s="5"/>
      <c r="F227" s="5"/>
      <c r="G227" s="5"/>
      <c r="H227" s="5"/>
      <c r="I227" s="5"/>
      <c r="J227" s="5"/>
      <c r="K227" s="5"/>
      <c r="L227" s="5"/>
    </row>
    <row r="228" spans="3:12" ht="0" hidden="1" customHeight="1" x14ac:dyDescent="0.35">
      <c r="C228" s="5"/>
      <c r="D228" s="5"/>
      <c r="E228" s="5"/>
      <c r="F228" s="5"/>
      <c r="G228" s="5"/>
      <c r="H228" s="5"/>
      <c r="I228" s="5"/>
      <c r="J228" s="5"/>
      <c r="K228" s="5"/>
      <c r="L228" s="5"/>
    </row>
    <row r="229" spans="3:12" ht="0" hidden="1" customHeight="1" x14ac:dyDescent="0.35">
      <c r="C229" s="5"/>
      <c r="D229" s="5"/>
      <c r="E229" s="5"/>
      <c r="F229" s="5"/>
      <c r="G229" s="5"/>
      <c r="H229" s="5"/>
      <c r="I229" s="5"/>
      <c r="J229" s="5"/>
      <c r="K229" s="5"/>
      <c r="L229" s="5"/>
    </row>
    <row r="230" spans="3:12" ht="0" hidden="1" customHeight="1" x14ac:dyDescent="0.35">
      <c r="C230" s="5"/>
      <c r="D230" s="5"/>
      <c r="E230" s="5"/>
      <c r="F230" s="5"/>
      <c r="G230" s="5"/>
      <c r="H230" s="5"/>
      <c r="I230" s="5"/>
      <c r="J230" s="5"/>
      <c r="K230" s="5"/>
      <c r="L230" s="5"/>
    </row>
    <row r="231" spans="3:12" ht="0" hidden="1" customHeight="1" x14ac:dyDescent="0.35">
      <c r="C231" s="5"/>
      <c r="D231" s="5"/>
      <c r="E231" s="5"/>
      <c r="F231" s="5"/>
      <c r="G231" s="5"/>
      <c r="H231" s="5"/>
      <c r="I231" s="5"/>
      <c r="J231" s="5"/>
      <c r="K231" s="5"/>
      <c r="L231" s="5"/>
    </row>
    <row r="232" spans="3:12" ht="0" hidden="1" customHeight="1" x14ac:dyDescent="0.35">
      <c r="C232" s="5"/>
      <c r="D232" s="5"/>
      <c r="E232" s="5"/>
      <c r="F232" s="5"/>
      <c r="G232" s="5"/>
      <c r="H232" s="5"/>
      <c r="I232" s="5"/>
      <c r="J232" s="5"/>
      <c r="K232" s="5"/>
      <c r="L232" s="5"/>
    </row>
    <row r="233" spans="3:12" ht="0" hidden="1" customHeight="1" x14ac:dyDescent="0.35">
      <c r="C233" s="5"/>
      <c r="D233" s="5"/>
      <c r="E233" s="5"/>
      <c r="F233" s="5"/>
      <c r="G233" s="5"/>
      <c r="H233" s="5"/>
      <c r="I233" s="5"/>
      <c r="J233" s="5"/>
      <c r="K233" s="5"/>
      <c r="L233" s="5"/>
    </row>
    <row r="234" spans="3:12" ht="0" hidden="1" customHeight="1" x14ac:dyDescent="0.35">
      <c r="C234" s="5"/>
      <c r="D234" s="5"/>
      <c r="E234" s="5"/>
      <c r="F234" s="5"/>
      <c r="G234" s="5"/>
      <c r="H234" s="5"/>
      <c r="I234" s="5"/>
      <c r="J234" s="5"/>
      <c r="K234" s="5"/>
      <c r="L234" s="5"/>
    </row>
    <row r="235" spans="3:12" ht="0" hidden="1" customHeight="1" x14ac:dyDescent="0.35">
      <c r="C235" s="5"/>
      <c r="D235" s="5"/>
      <c r="E235" s="5"/>
      <c r="F235" s="5"/>
      <c r="G235" s="5"/>
      <c r="H235" s="5"/>
      <c r="I235" s="5"/>
      <c r="J235" s="5"/>
      <c r="K235" s="5"/>
      <c r="L235" s="5"/>
    </row>
    <row r="236" spans="3:12" ht="0" hidden="1" customHeight="1" x14ac:dyDescent="0.35">
      <c r="C236" s="5"/>
      <c r="D236" s="5"/>
      <c r="E236" s="5"/>
      <c r="F236" s="5"/>
      <c r="G236" s="5"/>
      <c r="H236" s="5"/>
      <c r="I236" s="5"/>
      <c r="J236" s="5"/>
      <c r="K236" s="5"/>
      <c r="L236" s="5"/>
    </row>
    <row r="237" spans="3:12" ht="0" hidden="1" customHeight="1" x14ac:dyDescent="0.35">
      <c r="C237" s="5"/>
      <c r="D237" s="5"/>
      <c r="E237" s="5"/>
      <c r="F237" s="5"/>
      <c r="G237" s="5"/>
      <c r="H237" s="5"/>
      <c r="I237" s="5"/>
      <c r="J237" s="5"/>
      <c r="K237" s="5"/>
      <c r="L237" s="5"/>
    </row>
    <row r="238" spans="3:12" ht="0" hidden="1" customHeight="1" x14ac:dyDescent="0.35">
      <c r="C238" s="5"/>
      <c r="D238" s="5"/>
      <c r="E238" s="5"/>
      <c r="F238" s="5"/>
      <c r="G238" s="5"/>
      <c r="H238" s="5"/>
      <c r="I238" s="5"/>
      <c r="J238" s="5"/>
      <c r="K238" s="5"/>
      <c r="L238" s="5"/>
    </row>
    <row r="239" spans="3:12" ht="0" hidden="1" customHeight="1" x14ac:dyDescent="0.35">
      <c r="C239" s="5"/>
      <c r="D239" s="5"/>
      <c r="E239" s="5"/>
      <c r="F239" s="5"/>
      <c r="G239" s="5"/>
      <c r="H239" s="5"/>
      <c r="I239" s="5"/>
      <c r="J239" s="5"/>
      <c r="K239" s="5"/>
      <c r="L239" s="5"/>
    </row>
    <row r="240" spans="3:12" ht="0" hidden="1" customHeight="1" x14ac:dyDescent="0.35">
      <c r="C240" s="5"/>
      <c r="D240" s="5"/>
      <c r="E240" s="5"/>
      <c r="F240" s="5"/>
      <c r="G240" s="5"/>
      <c r="H240" s="5"/>
      <c r="I240" s="5"/>
      <c r="J240" s="5"/>
      <c r="K240" s="5"/>
      <c r="L240" s="5"/>
    </row>
    <row r="241" spans="3:12" ht="0" hidden="1" customHeight="1" x14ac:dyDescent="0.35">
      <c r="C241" s="5"/>
      <c r="D241" s="5"/>
      <c r="E241" s="5"/>
      <c r="F241" s="5"/>
      <c r="G241" s="5"/>
      <c r="H241" s="5"/>
      <c r="I241" s="5"/>
      <c r="J241" s="5"/>
      <c r="K241" s="5"/>
      <c r="L241" s="5"/>
    </row>
    <row r="242" spans="3:12" ht="0" hidden="1" customHeight="1" x14ac:dyDescent="0.35">
      <c r="C242" s="5"/>
      <c r="D242" s="5"/>
      <c r="E242" s="5"/>
      <c r="F242" s="5"/>
      <c r="G242" s="5"/>
      <c r="H242" s="5"/>
      <c r="I242" s="5"/>
      <c r="J242" s="5"/>
      <c r="K242" s="5"/>
      <c r="L242" s="5"/>
    </row>
    <row r="243" spans="3:12" ht="0" hidden="1" customHeight="1" x14ac:dyDescent="0.35">
      <c r="C243" s="5"/>
      <c r="D243" s="5"/>
      <c r="E243" s="5"/>
      <c r="F243" s="5"/>
      <c r="G243" s="5"/>
      <c r="H243" s="5"/>
      <c r="I243" s="5"/>
      <c r="J243" s="5"/>
      <c r="K243" s="5"/>
      <c r="L243" s="5"/>
    </row>
    <row r="244" spans="3:12" ht="0" hidden="1" customHeight="1" x14ac:dyDescent="0.35">
      <c r="C244" s="5"/>
      <c r="D244" s="5"/>
      <c r="E244" s="5"/>
      <c r="F244" s="5"/>
      <c r="G244" s="5"/>
      <c r="H244" s="5"/>
      <c r="I244" s="5"/>
      <c r="J244" s="5"/>
      <c r="K244" s="5"/>
      <c r="L244" s="5"/>
    </row>
    <row r="245" spans="3:12" ht="0" hidden="1" customHeight="1" x14ac:dyDescent="0.35">
      <c r="C245" s="5"/>
      <c r="D245" s="5"/>
      <c r="E245" s="5"/>
      <c r="F245" s="5"/>
      <c r="G245" s="5"/>
      <c r="H245" s="5"/>
      <c r="I245" s="5"/>
      <c r="J245" s="5"/>
      <c r="K245" s="5"/>
      <c r="L245" s="5"/>
    </row>
    <row r="246" spans="3:12" ht="0" hidden="1" customHeight="1" x14ac:dyDescent="0.35">
      <c r="C246" s="5"/>
      <c r="D246" s="5"/>
      <c r="E246" s="5"/>
      <c r="F246" s="5"/>
      <c r="G246" s="5"/>
      <c r="H246" s="5"/>
      <c r="I246" s="5"/>
      <c r="J246" s="5"/>
      <c r="K246" s="5"/>
      <c r="L246" s="5"/>
    </row>
    <row r="247" spans="3:12" ht="0" hidden="1" customHeight="1" x14ac:dyDescent="0.35">
      <c r="C247" s="5"/>
      <c r="D247" s="5"/>
      <c r="E247" s="5"/>
      <c r="F247" s="5"/>
      <c r="G247" s="5"/>
      <c r="H247" s="5"/>
      <c r="I247" s="5"/>
      <c r="J247" s="5"/>
      <c r="K247" s="5"/>
      <c r="L247" s="5"/>
    </row>
    <row r="248" spans="3:12" ht="0" hidden="1" customHeight="1" x14ac:dyDescent="0.35">
      <c r="C248" s="5"/>
      <c r="D248" s="5"/>
      <c r="E248" s="5"/>
      <c r="F248" s="5"/>
      <c r="G248" s="5"/>
      <c r="H248" s="5"/>
      <c r="I248" s="5"/>
      <c r="J248" s="5"/>
      <c r="K248" s="5"/>
      <c r="L248" s="5"/>
    </row>
    <row r="249" spans="3:12" ht="0" hidden="1" customHeight="1" x14ac:dyDescent="0.35">
      <c r="C249" s="5"/>
      <c r="D249" s="5"/>
      <c r="E249" s="5"/>
      <c r="F249" s="5"/>
      <c r="G249" s="5"/>
      <c r="H249" s="5"/>
      <c r="I249" s="5"/>
      <c r="J249" s="5"/>
      <c r="K249" s="5"/>
      <c r="L249" s="5"/>
    </row>
    <row r="250" spans="3:12" ht="0" hidden="1" customHeight="1" x14ac:dyDescent="0.35">
      <c r="C250" s="5"/>
      <c r="D250" s="5"/>
      <c r="E250" s="5"/>
      <c r="F250" s="5"/>
      <c r="G250" s="5"/>
      <c r="H250" s="5"/>
      <c r="I250" s="5"/>
      <c r="J250" s="5"/>
      <c r="K250" s="5"/>
      <c r="L250" s="5"/>
    </row>
    <row r="251" spans="3:12" ht="0" hidden="1" customHeight="1" x14ac:dyDescent="0.35">
      <c r="C251" s="5"/>
      <c r="D251" s="5"/>
      <c r="E251" s="5"/>
      <c r="F251" s="5"/>
      <c r="G251" s="5"/>
      <c r="H251" s="5"/>
      <c r="I251" s="5"/>
      <c r="J251" s="5"/>
      <c r="K251" s="5"/>
      <c r="L251" s="5"/>
    </row>
    <row r="252" spans="3:12" ht="0" hidden="1" customHeight="1" x14ac:dyDescent="0.35">
      <c r="C252" s="5"/>
      <c r="D252" s="5"/>
      <c r="E252" s="5"/>
      <c r="F252" s="5"/>
      <c r="G252" s="5"/>
      <c r="H252" s="5"/>
      <c r="I252" s="5"/>
      <c r="J252" s="5"/>
      <c r="K252" s="5"/>
      <c r="L252" s="5"/>
    </row>
    <row r="253" spans="3:12" ht="0" hidden="1" customHeight="1" x14ac:dyDescent="0.35">
      <c r="C253" s="5"/>
      <c r="D253" s="5"/>
      <c r="E253" s="5"/>
      <c r="F253" s="5"/>
      <c r="G253" s="5"/>
      <c r="H253" s="5"/>
      <c r="I253" s="5"/>
      <c r="J253" s="5"/>
      <c r="K253" s="5"/>
      <c r="L253" s="5"/>
    </row>
    <row r="254" spans="3:12" ht="0" hidden="1" customHeight="1" x14ac:dyDescent="0.35">
      <c r="C254" s="5"/>
      <c r="D254" s="5"/>
      <c r="E254" s="5"/>
      <c r="F254" s="5"/>
      <c r="G254" s="5"/>
      <c r="H254" s="5"/>
      <c r="I254" s="5"/>
      <c r="J254" s="5"/>
      <c r="K254" s="5"/>
      <c r="L254" s="5"/>
    </row>
    <row r="255" spans="3:12" ht="0" hidden="1" customHeight="1" x14ac:dyDescent="0.35">
      <c r="C255" s="5"/>
      <c r="D255" s="5"/>
      <c r="E255" s="5"/>
      <c r="F255" s="5"/>
      <c r="G255" s="5"/>
      <c r="H255" s="5"/>
      <c r="I255" s="5"/>
      <c r="J255" s="5"/>
      <c r="K255" s="5"/>
      <c r="L255" s="5"/>
    </row>
    <row r="256" spans="3:12" ht="0" hidden="1" customHeight="1" x14ac:dyDescent="0.35">
      <c r="C256" s="5"/>
      <c r="D256" s="5"/>
      <c r="E256" s="5"/>
      <c r="F256" s="5"/>
      <c r="G256" s="5"/>
      <c r="H256" s="5"/>
      <c r="I256" s="5"/>
      <c r="J256" s="5"/>
      <c r="K256" s="5"/>
      <c r="L256" s="5"/>
    </row>
    <row r="257" spans="3:12" ht="0" hidden="1" customHeight="1" x14ac:dyDescent="0.35">
      <c r="C257" s="5"/>
      <c r="D257" s="5"/>
      <c r="E257" s="5"/>
      <c r="F257" s="5"/>
      <c r="G257" s="5"/>
      <c r="H257" s="5"/>
      <c r="I257" s="5"/>
      <c r="J257" s="5"/>
      <c r="K257" s="5"/>
      <c r="L257" s="5"/>
    </row>
    <row r="258" spans="3:12" ht="0" hidden="1" customHeight="1" x14ac:dyDescent="0.35">
      <c r="C258" s="5"/>
      <c r="D258" s="5"/>
      <c r="E258" s="5"/>
      <c r="F258" s="5"/>
      <c r="G258" s="5"/>
      <c r="H258" s="5"/>
      <c r="I258" s="5"/>
      <c r="J258" s="5"/>
      <c r="K258" s="5"/>
      <c r="L258" s="5"/>
    </row>
    <row r="259" spans="3:12" ht="0" hidden="1" customHeight="1" x14ac:dyDescent="0.35">
      <c r="C259" s="5"/>
      <c r="D259" s="5"/>
      <c r="E259" s="5"/>
      <c r="F259" s="5"/>
      <c r="G259" s="5"/>
      <c r="H259" s="5"/>
      <c r="I259" s="5"/>
      <c r="J259" s="5"/>
      <c r="K259" s="5"/>
      <c r="L259" s="5"/>
    </row>
    <row r="260" spans="3:12" ht="0" hidden="1" customHeight="1" x14ac:dyDescent="0.35">
      <c r="C260" s="5"/>
      <c r="D260" s="5"/>
      <c r="E260" s="5"/>
      <c r="F260" s="5"/>
      <c r="G260" s="5"/>
      <c r="H260" s="5"/>
      <c r="I260" s="5"/>
      <c r="J260" s="5"/>
      <c r="K260" s="5"/>
      <c r="L260" s="5"/>
    </row>
    <row r="261" spans="3:12" ht="0" hidden="1" customHeight="1" x14ac:dyDescent="0.35">
      <c r="C261" s="5"/>
      <c r="D261" s="5"/>
      <c r="E261" s="5"/>
      <c r="F261" s="5"/>
      <c r="G261" s="5"/>
      <c r="H261" s="5"/>
      <c r="I261" s="5"/>
      <c r="J261" s="5"/>
      <c r="K261" s="5"/>
      <c r="L261" s="5"/>
    </row>
    <row r="262" spans="3:12" ht="0" hidden="1" customHeight="1" x14ac:dyDescent="0.35">
      <c r="C262" s="5"/>
      <c r="D262" s="5"/>
      <c r="E262" s="5"/>
      <c r="F262" s="5"/>
      <c r="G262" s="5"/>
      <c r="H262" s="5"/>
      <c r="I262" s="5"/>
      <c r="J262" s="5"/>
      <c r="K262" s="5"/>
      <c r="L262" s="5"/>
    </row>
    <row r="263" spans="3:12" ht="0" hidden="1" customHeight="1" x14ac:dyDescent="0.35">
      <c r="C263" s="5"/>
      <c r="D263" s="5"/>
      <c r="E263" s="5"/>
      <c r="F263" s="5"/>
      <c r="G263" s="5"/>
      <c r="H263" s="5"/>
      <c r="I263" s="5"/>
      <c r="J263" s="5"/>
      <c r="K263" s="5"/>
      <c r="L263" s="5"/>
    </row>
    <row r="264" spans="3:12" ht="0" hidden="1" customHeight="1" x14ac:dyDescent="0.35">
      <c r="C264" s="5"/>
      <c r="D264" s="5"/>
      <c r="E264" s="5"/>
      <c r="F264" s="5"/>
      <c r="G264" s="5"/>
      <c r="H264" s="5"/>
      <c r="I264" s="5"/>
      <c r="J264" s="5"/>
      <c r="K264" s="5"/>
      <c r="L264" s="5"/>
    </row>
    <row r="265" spans="3:12" ht="0" hidden="1" customHeight="1" x14ac:dyDescent="0.35">
      <c r="C265" s="5"/>
      <c r="D265" s="5"/>
      <c r="E265" s="5"/>
      <c r="F265" s="5"/>
      <c r="G265" s="5"/>
      <c r="H265" s="5"/>
      <c r="I265" s="5"/>
      <c r="J265" s="5"/>
      <c r="K265" s="5"/>
      <c r="L265" s="5"/>
    </row>
    <row r="266" spans="3:12" ht="0" hidden="1" customHeight="1" x14ac:dyDescent="0.35">
      <c r="C266" s="5"/>
      <c r="D266" s="5"/>
      <c r="E266" s="5"/>
      <c r="F266" s="5"/>
      <c r="G266" s="5"/>
      <c r="H266" s="5"/>
      <c r="I266" s="5"/>
      <c r="J266" s="5"/>
      <c r="K266" s="5"/>
      <c r="L266" s="5"/>
    </row>
    <row r="267" spans="3:12" ht="0" hidden="1" customHeight="1" x14ac:dyDescent="0.35">
      <c r="C267" s="5"/>
      <c r="D267" s="5"/>
      <c r="E267" s="5"/>
      <c r="F267" s="5"/>
      <c r="G267" s="5"/>
      <c r="H267" s="5"/>
      <c r="I267" s="5"/>
      <c r="J267" s="5"/>
      <c r="K267" s="5"/>
      <c r="L267" s="5"/>
    </row>
    <row r="268" spans="3:12" ht="0" hidden="1" customHeight="1" x14ac:dyDescent="0.35">
      <c r="C268" s="5"/>
      <c r="D268" s="5"/>
      <c r="E268" s="5"/>
      <c r="F268" s="5"/>
      <c r="G268" s="5"/>
      <c r="H268" s="5"/>
      <c r="I268" s="5"/>
      <c r="J268" s="5"/>
      <c r="K268" s="5"/>
      <c r="L268" s="5"/>
    </row>
    <row r="269" spans="3:12" ht="0" hidden="1" customHeight="1" x14ac:dyDescent="0.35">
      <c r="C269" s="5"/>
      <c r="D269" s="5"/>
      <c r="E269" s="5"/>
      <c r="F269" s="5"/>
      <c r="G269" s="5"/>
      <c r="H269" s="5"/>
      <c r="I269" s="5"/>
      <c r="J269" s="5"/>
      <c r="K269" s="5"/>
      <c r="L269" s="5"/>
    </row>
    <row r="270" spans="3:12" ht="0" hidden="1" customHeight="1" x14ac:dyDescent="0.35">
      <c r="C270" s="5"/>
      <c r="D270" s="5"/>
      <c r="E270" s="5"/>
      <c r="F270" s="5"/>
      <c r="G270" s="5"/>
      <c r="H270" s="5"/>
      <c r="I270" s="5"/>
      <c r="J270" s="5"/>
      <c r="K270" s="5"/>
      <c r="L270" s="5"/>
    </row>
    <row r="271" spans="3:12" ht="0" hidden="1" customHeight="1" x14ac:dyDescent="0.35">
      <c r="C271" s="5"/>
      <c r="D271" s="5"/>
      <c r="E271" s="5"/>
      <c r="F271" s="5"/>
      <c r="G271" s="5"/>
      <c r="H271" s="5"/>
      <c r="I271" s="5"/>
      <c r="J271" s="5"/>
      <c r="K271" s="5"/>
      <c r="L271" s="5"/>
    </row>
    <row r="272" spans="3:12" ht="0" hidden="1" customHeight="1" x14ac:dyDescent="0.35">
      <c r="C272" s="5"/>
      <c r="D272" s="5"/>
      <c r="E272" s="5"/>
      <c r="F272" s="5"/>
      <c r="G272" s="5"/>
      <c r="H272" s="5"/>
      <c r="I272" s="5"/>
      <c r="J272" s="5"/>
      <c r="K272" s="5"/>
      <c r="L272" s="5"/>
    </row>
    <row r="273" spans="3:12" ht="0" hidden="1" customHeight="1" x14ac:dyDescent="0.35">
      <c r="C273" s="5"/>
      <c r="D273" s="5"/>
      <c r="E273" s="5"/>
      <c r="F273" s="5"/>
      <c r="G273" s="5"/>
      <c r="H273" s="5"/>
      <c r="I273" s="5"/>
      <c r="J273" s="5"/>
      <c r="K273" s="5"/>
      <c r="L273" s="5"/>
    </row>
    <row r="274" spans="3:12" ht="0" hidden="1" customHeight="1" x14ac:dyDescent="0.35">
      <c r="C274" s="5"/>
      <c r="D274" s="5"/>
      <c r="E274" s="5"/>
      <c r="F274" s="5"/>
      <c r="G274" s="5"/>
      <c r="H274" s="5"/>
      <c r="I274" s="5"/>
      <c r="J274" s="5"/>
      <c r="K274" s="5"/>
      <c r="L274" s="5"/>
    </row>
    <row r="275" spans="3:12" ht="0" hidden="1" customHeight="1" x14ac:dyDescent="0.35">
      <c r="C275" s="5"/>
      <c r="D275" s="5"/>
      <c r="E275" s="5"/>
      <c r="F275" s="5"/>
      <c r="G275" s="5"/>
      <c r="H275" s="5"/>
      <c r="I275" s="5"/>
      <c r="J275" s="5"/>
      <c r="K275" s="5"/>
      <c r="L275" s="5"/>
    </row>
    <row r="276" spans="3:12" ht="0" hidden="1" customHeight="1" x14ac:dyDescent="0.35">
      <c r="C276" s="5"/>
      <c r="D276" s="5"/>
      <c r="E276" s="5"/>
      <c r="F276" s="5"/>
      <c r="G276" s="5"/>
      <c r="H276" s="5"/>
      <c r="I276" s="5"/>
      <c r="J276" s="5"/>
      <c r="K276" s="5"/>
      <c r="L276" s="5"/>
    </row>
    <row r="277" spans="3:12" ht="0" hidden="1" customHeight="1" x14ac:dyDescent="0.35">
      <c r="C277" s="5"/>
      <c r="D277" s="5"/>
      <c r="E277" s="5"/>
      <c r="F277" s="5"/>
      <c r="G277" s="5"/>
      <c r="H277" s="5"/>
      <c r="I277" s="5"/>
      <c r="J277" s="5"/>
      <c r="K277" s="5"/>
      <c r="L277" s="5"/>
    </row>
    <row r="278" spans="3:12" ht="0" hidden="1" customHeight="1" x14ac:dyDescent="0.35">
      <c r="C278" s="5"/>
      <c r="D278" s="5"/>
      <c r="E278" s="5"/>
      <c r="F278" s="5"/>
      <c r="G278" s="5"/>
      <c r="H278" s="5"/>
      <c r="I278" s="5"/>
      <c r="J278" s="5"/>
      <c r="K278" s="5"/>
      <c r="L278" s="5"/>
    </row>
    <row r="279" spans="3:12" ht="0" hidden="1" customHeight="1" x14ac:dyDescent="0.35">
      <c r="C279" s="5"/>
      <c r="D279" s="5"/>
      <c r="E279" s="5"/>
      <c r="F279" s="5"/>
      <c r="G279" s="5"/>
      <c r="H279" s="5"/>
      <c r="I279" s="5"/>
      <c r="J279" s="5"/>
      <c r="K279" s="5"/>
      <c r="L279" s="5"/>
    </row>
    <row r="280" spans="3:12" ht="0" hidden="1" customHeight="1" x14ac:dyDescent="0.35">
      <c r="C280" s="5"/>
      <c r="D280" s="5"/>
      <c r="E280" s="5"/>
      <c r="F280" s="5"/>
      <c r="G280" s="5"/>
      <c r="H280" s="5"/>
      <c r="I280" s="5"/>
      <c r="J280" s="5"/>
      <c r="K280" s="5"/>
      <c r="L280" s="5"/>
    </row>
    <row r="281" spans="3:12" ht="0" hidden="1" customHeight="1" x14ac:dyDescent="0.35">
      <c r="C281" s="5"/>
      <c r="D281" s="5"/>
      <c r="E281" s="5"/>
      <c r="F281" s="5"/>
      <c r="G281" s="5"/>
      <c r="H281" s="5"/>
      <c r="I281" s="5"/>
      <c r="J281" s="5"/>
      <c r="K281" s="5"/>
      <c r="L281" s="5"/>
    </row>
    <row r="282" spans="3:12" ht="0" hidden="1" customHeight="1" x14ac:dyDescent="0.35">
      <c r="C282" s="5"/>
      <c r="D282" s="5"/>
      <c r="E282" s="5"/>
      <c r="F282" s="5"/>
      <c r="G282" s="5"/>
      <c r="H282" s="5"/>
      <c r="I282" s="5"/>
      <c r="J282" s="5"/>
      <c r="K282" s="5"/>
      <c r="L282" s="5"/>
    </row>
    <row r="283" spans="3:12" ht="0" hidden="1" customHeight="1" x14ac:dyDescent="0.35">
      <c r="C283" s="5"/>
      <c r="D283" s="5"/>
      <c r="E283" s="5"/>
      <c r="F283" s="5"/>
      <c r="G283" s="5"/>
      <c r="H283" s="5"/>
      <c r="I283" s="5"/>
      <c r="J283" s="5"/>
      <c r="K283" s="5"/>
      <c r="L283" s="5"/>
    </row>
    <row r="284" spans="3:12" ht="0" hidden="1" customHeight="1" x14ac:dyDescent="0.35">
      <c r="C284" s="5"/>
      <c r="D284" s="5"/>
      <c r="E284" s="5"/>
      <c r="F284" s="5"/>
      <c r="G284" s="5"/>
      <c r="H284" s="5"/>
      <c r="I284" s="5"/>
      <c r="J284" s="5"/>
      <c r="K284" s="5"/>
      <c r="L284" s="5"/>
    </row>
    <row r="285" spans="3:12" ht="0" hidden="1" customHeight="1" x14ac:dyDescent="0.35">
      <c r="C285" s="5"/>
      <c r="D285" s="5"/>
      <c r="E285" s="5"/>
      <c r="F285" s="5"/>
      <c r="G285" s="5"/>
      <c r="H285" s="5"/>
      <c r="I285" s="5"/>
      <c r="J285" s="5"/>
      <c r="K285" s="5"/>
      <c r="L285" s="5"/>
    </row>
    <row r="286" spans="3:12" ht="0" hidden="1" customHeight="1" x14ac:dyDescent="0.35">
      <c r="C286" s="5"/>
      <c r="D286" s="5"/>
      <c r="E286" s="5"/>
      <c r="F286" s="5"/>
      <c r="G286" s="5"/>
      <c r="H286" s="5"/>
      <c r="I286" s="5"/>
      <c r="J286" s="5"/>
      <c r="K286" s="5"/>
      <c r="L286" s="5"/>
    </row>
    <row r="287" spans="3:12" ht="0" hidden="1" customHeight="1" x14ac:dyDescent="0.35">
      <c r="C287" s="5"/>
      <c r="D287" s="5"/>
      <c r="E287" s="5"/>
      <c r="F287" s="5"/>
      <c r="G287" s="5"/>
      <c r="H287" s="5"/>
      <c r="I287" s="5"/>
      <c r="J287" s="5"/>
      <c r="K287" s="5"/>
      <c r="L287" s="5"/>
    </row>
    <row r="288" spans="3:12" ht="0" hidden="1" customHeight="1" x14ac:dyDescent="0.35">
      <c r="C288" s="5"/>
      <c r="D288" s="5"/>
      <c r="E288" s="5"/>
      <c r="F288" s="5"/>
      <c r="G288" s="5"/>
      <c r="H288" s="5"/>
      <c r="I288" s="5"/>
      <c r="J288" s="5"/>
      <c r="K288" s="5"/>
      <c r="L288" s="5"/>
    </row>
    <row r="289" spans="3:12" ht="0" hidden="1" customHeight="1" x14ac:dyDescent="0.35">
      <c r="C289" s="5"/>
      <c r="D289" s="5"/>
      <c r="E289" s="5"/>
      <c r="F289" s="5"/>
      <c r="G289" s="5"/>
      <c r="H289" s="5"/>
      <c r="I289" s="5"/>
      <c r="J289" s="5"/>
      <c r="K289" s="5"/>
      <c r="L289" s="5"/>
    </row>
    <row r="290" spans="3:12" ht="0" hidden="1" customHeight="1" x14ac:dyDescent="0.35">
      <c r="C290" s="5"/>
      <c r="D290" s="5"/>
      <c r="E290" s="5"/>
      <c r="F290" s="5"/>
      <c r="G290" s="5"/>
      <c r="H290" s="5"/>
      <c r="I290" s="5"/>
      <c r="J290" s="5"/>
      <c r="K290" s="5"/>
      <c r="L290" s="5"/>
    </row>
    <row r="291" spans="3:12" ht="0" hidden="1" customHeight="1" x14ac:dyDescent="0.35">
      <c r="C291" s="5"/>
      <c r="D291" s="5"/>
      <c r="E291" s="5"/>
      <c r="F291" s="5"/>
      <c r="G291" s="5"/>
      <c r="H291" s="5"/>
      <c r="I291" s="5"/>
      <c r="J291" s="5"/>
      <c r="K291" s="5"/>
      <c r="L291" s="5"/>
    </row>
    <row r="292" spans="3:12" ht="0" hidden="1" customHeight="1" x14ac:dyDescent="0.35">
      <c r="C292" s="5"/>
      <c r="D292" s="5"/>
      <c r="E292" s="5"/>
      <c r="F292" s="5"/>
      <c r="G292" s="5"/>
      <c r="H292" s="5"/>
      <c r="I292" s="5"/>
      <c r="J292" s="5"/>
      <c r="K292" s="5"/>
      <c r="L292" s="5"/>
    </row>
    <row r="293" spans="3:12" ht="0" hidden="1" customHeight="1" x14ac:dyDescent="0.35">
      <c r="C293" s="5"/>
      <c r="D293" s="5"/>
      <c r="E293" s="5"/>
      <c r="F293" s="5"/>
      <c r="G293" s="5"/>
      <c r="H293" s="5"/>
      <c r="I293" s="5"/>
      <c r="J293" s="5"/>
      <c r="K293" s="5"/>
      <c r="L293" s="5"/>
    </row>
    <row r="294" spans="3:12" ht="0" hidden="1" customHeight="1" x14ac:dyDescent="0.35">
      <c r="C294" s="5"/>
      <c r="D294" s="5"/>
      <c r="E294" s="5"/>
      <c r="F294" s="5"/>
      <c r="G294" s="5"/>
      <c r="H294" s="5"/>
      <c r="I294" s="5"/>
      <c r="J294" s="5"/>
      <c r="K294" s="5"/>
      <c r="L294" s="5"/>
    </row>
    <row r="295" spans="3:12" ht="0" hidden="1" customHeight="1" x14ac:dyDescent="0.35">
      <c r="C295" s="5"/>
      <c r="D295" s="5"/>
      <c r="E295" s="5"/>
      <c r="F295" s="5"/>
      <c r="G295" s="5"/>
      <c r="H295" s="5"/>
      <c r="I295" s="5"/>
      <c r="J295" s="5"/>
      <c r="K295" s="5"/>
      <c r="L295" s="5"/>
    </row>
    <row r="296" spans="3:12" ht="0" hidden="1" customHeight="1" x14ac:dyDescent="0.35">
      <c r="C296" s="5"/>
      <c r="D296" s="5"/>
      <c r="E296" s="5"/>
      <c r="F296" s="5"/>
      <c r="G296" s="5"/>
      <c r="H296" s="5"/>
      <c r="I296" s="5"/>
      <c r="J296" s="5"/>
      <c r="K296" s="5"/>
      <c r="L296" s="5"/>
    </row>
    <row r="297" spans="3:12" ht="0" hidden="1" customHeight="1" x14ac:dyDescent="0.35">
      <c r="C297" s="5"/>
      <c r="D297" s="5"/>
      <c r="E297" s="5"/>
      <c r="F297" s="5"/>
      <c r="G297" s="5"/>
      <c r="H297" s="5"/>
      <c r="I297" s="5"/>
      <c r="J297" s="5"/>
      <c r="K297" s="5"/>
      <c r="L297" s="5"/>
    </row>
    <row r="298" spans="3:12" ht="0" hidden="1" customHeight="1" x14ac:dyDescent="0.35">
      <c r="C298" s="5"/>
      <c r="D298" s="5"/>
      <c r="E298" s="5"/>
      <c r="F298" s="5"/>
      <c r="G298" s="5"/>
      <c r="H298" s="5"/>
      <c r="I298" s="5"/>
      <c r="J298" s="5"/>
      <c r="K298" s="5"/>
      <c r="L298" s="5"/>
    </row>
    <row r="299" spans="3:12" ht="0" hidden="1" customHeight="1" x14ac:dyDescent="0.35">
      <c r="C299" s="5"/>
      <c r="D299" s="5"/>
      <c r="E299" s="5"/>
      <c r="F299" s="5"/>
      <c r="G299" s="5"/>
      <c r="H299" s="5"/>
      <c r="I299" s="5"/>
      <c r="J299" s="5"/>
      <c r="K299" s="5"/>
      <c r="L299" s="5"/>
    </row>
    <row r="300" spans="3:12" ht="0" hidden="1" customHeight="1" x14ac:dyDescent="0.35">
      <c r="C300" s="5"/>
      <c r="D300" s="5"/>
      <c r="E300" s="5"/>
      <c r="F300" s="5"/>
      <c r="G300" s="5"/>
      <c r="H300" s="5"/>
      <c r="I300" s="5"/>
      <c r="J300" s="5"/>
      <c r="K300" s="5"/>
      <c r="L300" s="5"/>
    </row>
    <row r="301" spans="3:12" ht="0" hidden="1" customHeight="1" x14ac:dyDescent="0.35">
      <c r="C301" s="5"/>
      <c r="D301" s="5"/>
      <c r="E301" s="5"/>
      <c r="F301" s="5"/>
      <c r="G301" s="5"/>
      <c r="H301" s="5"/>
      <c r="I301" s="5"/>
      <c r="J301" s="5"/>
      <c r="K301" s="5"/>
      <c r="L301" s="5"/>
    </row>
    <row r="302" spans="3:12" ht="0" hidden="1" customHeight="1" x14ac:dyDescent="0.35">
      <c r="C302" s="5"/>
      <c r="D302" s="5"/>
      <c r="E302" s="5"/>
      <c r="F302" s="5"/>
      <c r="G302" s="5"/>
      <c r="H302" s="5"/>
      <c r="I302" s="5"/>
      <c r="J302" s="5"/>
      <c r="K302" s="5"/>
      <c r="L302" s="5"/>
    </row>
    <row r="303" spans="3:12" ht="0" hidden="1" customHeight="1" x14ac:dyDescent="0.35">
      <c r="C303" s="5"/>
      <c r="D303" s="5"/>
      <c r="E303" s="5"/>
      <c r="F303" s="5"/>
      <c r="G303" s="5"/>
      <c r="H303" s="5"/>
      <c r="I303" s="5"/>
      <c r="J303" s="5"/>
      <c r="K303" s="5"/>
      <c r="L303" s="5"/>
    </row>
    <row r="304" spans="3:12" ht="0" hidden="1" customHeight="1" x14ac:dyDescent="0.35">
      <c r="C304" s="5"/>
      <c r="D304" s="5"/>
      <c r="E304" s="5"/>
      <c r="F304" s="5"/>
      <c r="G304" s="5"/>
      <c r="H304" s="5"/>
      <c r="I304" s="5"/>
      <c r="J304" s="5"/>
      <c r="K304" s="5"/>
      <c r="L304" s="5"/>
    </row>
    <row r="305" spans="3:12" ht="0" hidden="1" customHeight="1" x14ac:dyDescent="0.35">
      <c r="C305" s="5"/>
      <c r="D305" s="5"/>
      <c r="E305" s="5"/>
      <c r="F305" s="5"/>
      <c r="G305" s="5"/>
      <c r="H305" s="5"/>
      <c r="I305" s="5"/>
      <c r="J305" s="5"/>
      <c r="K305" s="5"/>
      <c r="L305" s="5"/>
    </row>
    <row r="306" spans="3:12" ht="0" hidden="1" customHeight="1" x14ac:dyDescent="0.35">
      <c r="C306" s="5"/>
      <c r="D306" s="5"/>
      <c r="E306" s="5"/>
      <c r="F306" s="5"/>
      <c r="G306" s="5"/>
      <c r="H306" s="5"/>
      <c r="I306" s="5"/>
      <c r="J306" s="5"/>
      <c r="K306" s="5"/>
      <c r="L306" s="5"/>
    </row>
    <row r="307" spans="3:12" ht="0" hidden="1" customHeight="1" x14ac:dyDescent="0.35">
      <c r="C307" s="5"/>
      <c r="D307" s="5"/>
      <c r="E307" s="5"/>
      <c r="F307" s="5"/>
      <c r="G307" s="5"/>
      <c r="H307" s="5"/>
      <c r="I307" s="5"/>
      <c r="J307" s="5"/>
      <c r="K307" s="5"/>
      <c r="L307" s="5"/>
    </row>
    <row r="308" spans="3:12" ht="0" hidden="1" customHeight="1" x14ac:dyDescent="0.35">
      <c r="C308" s="5"/>
      <c r="D308" s="5"/>
      <c r="E308" s="5"/>
      <c r="F308" s="5"/>
      <c r="G308" s="5"/>
      <c r="H308" s="5"/>
      <c r="I308" s="5"/>
      <c r="J308" s="5"/>
      <c r="K308" s="5"/>
      <c r="L308" s="5"/>
    </row>
    <row r="309" spans="3:12" ht="0" hidden="1" customHeight="1" x14ac:dyDescent="0.35">
      <c r="C309" s="5"/>
      <c r="D309" s="5"/>
      <c r="E309" s="5"/>
      <c r="F309" s="5"/>
      <c r="G309" s="5"/>
      <c r="H309" s="5"/>
      <c r="I309" s="5"/>
      <c r="J309" s="5"/>
      <c r="K309" s="5"/>
      <c r="L309" s="5"/>
    </row>
    <row r="310" spans="3:12" ht="0" hidden="1" customHeight="1" x14ac:dyDescent="0.35">
      <c r="C310" s="5"/>
      <c r="D310" s="5"/>
      <c r="E310" s="5"/>
      <c r="F310" s="5"/>
      <c r="G310" s="5"/>
      <c r="H310" s="5"/>
      <c r="I310" s="5"/>
      <c r="J310" s="5"/>
      <c r="K310" s="5"/>
      <c r="L310" s="5"/>
    </row>
    <row r="311" spans="3:12" ht="0" hidden="1" customHeight="1" x14ac:dyDescent="0.35">
      <c r="C311" s="5"/>
      <c r="D311" s="5"/>
      <c r="E311" s="5"/>
      <c r="F311" s="5"/>
      <c r="G311" s="5"/>
      <c r="H311" s="5"/>
      <c r="I311" s="5"/>
      <c r="J311" s="5"/>
      <c r="K311" s="5"/>
      <c r="L311" s="5"/>
    </row>
    <row r="312" spans="3:12" ht="0" hidden="1" customHeight="1" x14ac:dyDescent="0.35">
      <c r="C312" s="5"/>
      <c r="D312" s="5"/>
      <c r="E312" s="5"/>
      <c r="F312" s="5"/>
      <c r="G312" s="5"/>
      <c r="H312" s="5"/>
      <c r="I312" s="5"/>
      <c r="J312" s="5"/>
      <c r="K312" s="5"/>
      <c r="L312" s="5"/>
    </row>
    <row r="313" spans="3:12" ht="0" hidden="1" customHeight="1" x14ac:dyDescent="0.35">
      <c r="C313" s="5"/>
      <c r="D313" s="5"/>
      <c r="E313" s="5"/>
      <c r="F313" s="5"/>
      <c r="G313" s="5"/>
      <c r="H313" s="5"/>
      <c r="I313" s="5"/>
      <c r="J313" s="5"/>
      <c r="K313" s="5"/>
      <c r="L313" s="5"/>
    </row>
    <row r="314" spans="3:12" ht="0" hidden="1" customHeight="1" x14ac:dyDescent="0.35">
      <c r="C314" s="5"/>
      <c r="D314" s="5"/>
      <c r="E314" s="5"/>
      <c r="F314" s="5"/>
      <c r="G314" s="5"/>
      <c r="H314" s="5"/>
      <c r="I314" s="5"/>
      <c r="J314" s="5"/>
      <c r="K314" s="5"/>
      <c r="L314" s="5"/>
    </row>
    <row r="315" spans="3:12" ht="0" hidden="1" customHeight="1" x14ac:dyDescent="0.35">
      <c r="C315" s="5"/>
      <c r="D315" s="5"/>
      <c r="E315" s="5"/>
      <c r="F315" s="5"/>
      <c r="G315" s="5"/>
      <c r="H315" s="5"/>
      <c r="I315" s="5"/>
      <c r="J315" s="5"/>
      <c r="K315" s="5"/>
      <c r="L315" s="5"/>
    </row>
    <row r="316" spans="3:12" ht="0" hidden="1" customHeight="1" x14ac:dyDescent="0.35">
      <c r="C316" s="5"/>
      <c r="D316" s="5"/>
      <c r="E316" s="5"/>
      <c r="F316" s="5"/>
      <c r="G316" s="5"/>
      <c r="H316" s="5"/>
      <c r="I316" s="5"/>
      <c r="J316" s="5"/>
      <c r="K316" s="5"/>
      <c r="L316" s="5"/>
    </row>
    <row r="317" spans="3:12" ht="0" hidden="1" customHeight="1" x14ac:dyDescent="0.35">
      <c r="C317" s="5"/>
      <c r="D317" s="5"/>
      <c r="E317" s="5"/>
      <c r="F317" s="5"/>
      <c r="G317" s="5"/>
      <c r="H317" s="5"/>
      <c r="I317" s="5"/>
      <c r="J317" s="5"/>
      <c r="K317" s="5"/>
      <c r="L317" s="5"/>
    </row>
    <row r="318" spans="3:12" ht="0" hidden="1" customHeight="1" x14ac:dyDescent="0.35">
      <c r="C318" s="5"/>
      <c r="D318" s="5"/>
      <c r="E318" s="5"/>
      <c r="F318" s="5"/>
      <c r="G318" s="5"/>
      <c r="H318" s="5"/>
      <c r="I318" s="5"/>
      <c r="J318" s="5"/>
      <c r="K318" s="5"/>
      <c r="L318" s="5"/>
    </row>
    <row r="319" spans="3:12" ht="0" hidden="1" customHeight="1" x14ac:dyDescent="0.35">
      <c r="C319" s="5"/>
      <c r="D319" s="5"/>
      <c r="E319" s="5"/>
      <c r="F319" s="5"/>
      <c r="G319" s="5"/>
      <c r="H319" s="5"/>
      <c r="I319" s="5"/>
      <c r="J319" s="5"/>
      <c r="K319" s="5"/>
      <c r="L319" s="5"/>
    </row>
    <row r="320" spans="3:12" ht="0" hidden="1" customHeight="1" x14ac:dyDescent="0.35">
      <c r="C320" s="5"/>
      <c r="D320" s="5"/>
      <c r="E320" s="5"/>
      <c r="F320" s="5"/>
      <c r="G320" s="5"/>
      <c r="H320" s="5"/>
      <c r="I320" s="5"/>
      <c r="J320" s="5"/>
      <c r="K320" s="5"/>
      <c r="L320" s="5"/>
    </row>
    <row r="321" spans="3:12" ht="0" hidden="1" customHeight="1" x14ac:dyDescent="0.35">
      <c r="C321" s="5"/>
      <c r="D321" s="5"/>
      <c r="E321" s="5"/>
      <c r="F321" s="5"/>
      <c r="G321" s="5"/>
      <c r="H321" s="5"/>
      <c r="I321" s="5"/>
      <c r="J321" s="5"/>
      <c r="K321" s="5"/>
      <c r="L321" s="5"/>
    </row>
    <row r="322" spans="3:12" ht="0" hidden="1" customHeight="1" x14ac:dyDescent="0.35">
      <c r="C322" s="5"/>
      <c r="D322" s="5"/>
      <c r="E322" s="5"/>
      <c r="F322" s="5"/>
      <c r="G322" s="5"/>
      <c r="H322" s="5"/>
      <c r="I322" s="5"/>
      <c r="J322" s="5"/>
      <c r="K322" s="5"/>
      <c r="L322" s="5"/>
    </row>
    <row r="323" spans="3:12" ht="0" hidden="1" customHeight="1" x14ac:dyDescent="0.35">
      <c r="C323" s="5"/>
      <c r="D323" s="5"/>
      <c r="E323" s="5"/>
      <c r="F323" s="5"/>
      <c r="G323" s="5"/>
      <c r="H323" s="5"/>
      <c r="I323" s="5"/>
      <c r="J323" s="5"/>
      <c r="K323" s="5"/>
      <c r="L323" s="5"/>
    </row>
    <row r="324" spans="3:12" ht="0" hidden="1" customHeight="1" x14ac:dyDescent="0.35">
      <c r="C324" s="5"/>
      <c r="D324" s="5"/>
      <c r="E324" s="5"/>
      <c r="F324" s="5"/>
      <c r="G324" s="5"/>
      <c r="H324" s="5"/>
      <c r="I324" s="5"/>
      <c r="J324" s="5"/>
      <c r="K324" s="5"/>
      <c r="L324" s="5"/>
    </row>
    <row r="325" spans="3:12" ht="0" hidden="1" customHeight="1" x14ac:dyDescent="0.35">
      <c r="C325" s="5"/>
      <c r="D325" s="5"/>
      <c r="E325" s="5"/>
      <c r="F325" s="5"/>
      <c r="G325" s="5"/>
      <c r="H325" s="5"/>
      <c r="I325" s="5"/>
      <c r="J325" s="5"/>
      <c r="K325" s="5"/>
      <c r="L325" s="5"/>
    </row>
    <row r="326" spans="3:12" ht="0" hidden="1" customHeight="1" x14ac:dyDescent="0.35">
      <c r="C326" s="5"/>
      <c r="D326" s="5"/>
      <c r="E326" s="5"/>
      <c r="F326" s="5"/>
      <c r="G326" s="5"/>
      <c r="H326" s="5"/>
      <c r="I326" s="5"/>
      <c r="J326" s="5"/>
      <c r="K326" s="5"/>
      <c r="L326" s="5"/>
    </row>
    <row r="327" spans="3:12" ht="0" hidden="1" customHeight="1" x14ac:dyDescent="0.35">
      <c r="C327" s="5"/>
      <c r="D327" s="5"/>
      <c r="E327" s="5"/>
      <c r="F327" s="5"/>
      <c r="G327" s="5"/>
      <c r="H327" s="5"/>
      <c r="I327" s="5"/>
      <c r="J327" s="5"/>
      <c r="K327" s="5"/>
      <c r="L327" s="5"/>
    </row>
    <row r="328" spans="3:12" ht="0" hidden="1" customHeight="1" x14ac:dyDescent="0.35">
      <c r="C328" s="5"/>
      <c r="D328" s="5"/>
      <c r="E328" s="5"/>
      <c r="F328" s="5"/>
      <c r="G328" s="5"/>
      <c r="H328" s="5"/>
      <c r="I328" s="5"/>
      <c r="J328" s="5"/>
      <c r="K328" s="5"/>
      <c r="L328" s="5"/>
    </row>
    <row r="329" spans="3:12" ht="0" hidden="1" customHeight="1" x14ac:dyDescent="0.35">
      <c r="C329" s="5"/>
      <c r="D329" s="5"/>
      <c r="E329" s="5"/>
      <c r="F329" s="5"/>
      <c r="G329" s="5"/>
      <c r="H329" s="5"/>
      <c r="I329" s="5"/>
      <c r="J329" s="5"/>
      <c r="K329" s="5"/>
      <c r="L329" s="5"/>
    </row>
    <row r="330" spans="3:12" ht="0" hidden="1" customHeight="1" x14ac:dyDescent="0.35">
      <c r="C330" s="5"/>
      <c r="D330" s="5"/>
      <c r="E330" s="5"/>
      <c r="F330" s="5"/>
      <c r="G330" s="5"/>
      <c r="H330" s="5"/>
      <c r="I330" s="5"/>
      <c r="J330" s="5"/>
      <c r="K330" s="5"/>
      <c r="L330" s="5"/>
    </row>
    <row r="331" spans="3:12" ht="0" hidden="1" customHeight="1" x14ac:dyDescent="0.35">
      <c r="C331" s="5"/>
      <c r="D331" s="5"/>
      <c r="E331" s="5"/>
      <c r="F331" s="5"/>
      <c r="G331" s="5"/>
      <c r="H331" s="5"/>
      <c r="I331" s="5"/>
      <c r="J331" s="5"/>
      <c r="K331" s="5"/>
      <c r="L331" s="5"/>
    </row>
    <row r="332" spans="3:12" ht="0" hidden="1" customHeight="1" x14ac:dyDescent="0.35">
      <c r="C332" s="5"/>
      <c r="D332" s="5"/>
      <c r="E332" s="5"/>
      <c r="F332" s="5"/>
      <c r="G332" s="5"/>
      <c r="H332" s="5"/>
      <c r="I332" s="5"/>
      <c r="J332" s="5"/>
      <c r="K332" s="5"/>
      <c r="L332" s="5"/>
    </row>
    <row r="333" spans="3:12" ht="0" hidden="1" customHeight="1" x14ac:dyDescent="0.35">
      <c r="C333" s="5"/>
      <c r="D333" s="5"/>
      <c r="E333" s="5"/>
      <c r="F333" s="5"/>
      <c r="G333" s="5"/>
      <c r="H333" s="5"/>
      <c r="I333" s="5"/>
      <c r="J333" s="5"/>
      <c r="K333" s="5"/>
      <c r="L333" s="5"/>
    </row>
    <row r="334" spans="3:12" ht="0" hidden="1" customHeight="1" x14ac:dyDescent="0.35">
      <c r="C334" s="5"/>
      <c r="D334" s="5"/>
      <c r="E334" s="5"/>
      <c r="F334" s="5"/>
      <c r="G334" s="5"/>
      <c r="H334" s="5"/>
      <c r="I334" s="5"/>
      <c r="J334" s="5"/>
      <c r="K334" s="5"/>
      <c r="L334" s="5"/>
    </row>
    <row r="335" spans="3:12" ht="0" hidden="1" customHeight="1" x14ac:dyDescent="0.35">
      <c r="C335" s="5"/>
      <c r="D335" s="5"/>
      <c r="E335" s="5"/>
      <c r="F335" s="5"/>
      <c r="G335" s="5"/>
      <c r="H335" s="5"/>
      <c r="I335" s="5"/>
      <c r="J335" s="5"/>
      <c r="K335" s="5"/>
      <c r="L335" s="5"/>
    </row>
    <row r="336" spans="3:12" ht="0" hidden="1" customHeight="1" x14ac:dyDescent="0.35">
      <c r="C336" s="5"/>
      <c r="D336" s="5"/>
      <c r="E336" s="5"/>
      <c r="F336" s="5"/>
      <c r="G336" s="5"/>
      <c r="H336" s="5"/>
      <c r="I336" s="5"/>
      <c r="J336" s="5"/>
      <c r="K336" s="5"/>
      <c r="L336" s="5"/>
    </row>
    <row r="337" spans="3:12" ht="0" hidden="1" customHeight="1" x14ac:dyDescent="0.35">
      <c r="C337" s="5"/>
      <c r="D337" s="5"/>
      <c r="E337" s="5"/>
      <c r="F337" s="5"/>
      <c r="G337" s="5"/>
      <c r="H337" s="5"/>
      <c r="I337" s="5"/>
      <c r="J337" s="5"/>
      <c r="K337" s="5"/>
      <c r="L337" s="5"/>
    </row>
    <row r="338" spans="3:12" ht="0" hidden="1" customHeight="1" x14ac:dyDescent="0.35">
      <c r="C338" s="5"/>
      <c r="D338" s="5"/>
      <c r="E338" s="5"/>
      <c r="F338" s="5"/>
      <c r="G338" s="5"/>
      <c r="H338" s="5"/>
      <c r="I338" s="5"/>
      <c r="J338" s="5"/>
      <c r="K338" s="5"/>
      <c r="L338" s="5"/>
    </row>
    <row r="339" spans="3:12" ht="0" hidden="1" customHeight="1" x14ac:dyDescent="0.35">
      <c r="C339" s="5"/>
      <c r="D339" s="5"/>
      <c r="E339" s="5"/>
      <c r="F339" s="5"/>
      <c r="G339" s="5"/>
      <c r="H339" s="5"/>
      <c r="I339" s="5"/>
      <c r="J339" s="5"/>
      <c r="K339" s="5"/>
      <c r="L339" s="5"/>
    </row>
    <row r="340" spans="3:12" ht="0" hidden="1" customHeight="1" x14ac:dyDescent="0.35">
      <c r="C340" s="5"/>
      <c r="D340" s="5"/>
      <c r="E340" s="5"/>
      <c r="F340" s="5"/>
      <c r="G340" s="5"/>
      <c r="H340" s="5"/>
      <c r="I340" s="5"/>
      <c r="J340" s="5"/>
      <c r="K340" s="5"/>
      <c r="L340" s="5"/>
    </row>
    <row r="341" spans="3:12" ht="0" hidden="1" customHeight="1" x14ac:dyDescent="0.35">
      <c r="C341" s="5"/>
      <c r="D341" s="5"/>
      <c r="E341" s="5"/>
      <c r="F341" s="5"/>
      <c r="G341" s="5"/>
      <c r="H341" s="5"/>
      <c r="I341" s="5"/>
      <c r="J341" s="5"/>
      <c r="K341" s="5"/>
      <c r="L341" s="5"/>
    </row>
    <row r="342" spans="3:12" ht="0" hidden="1" customHeight="1" x14ac:dyDescent="0.35">
      <c r="C342" s="5"/>
      <c r="D342" s="5"/>
      <c r="E342" s="5"/>
      <c r="F342" s="5"/>
      <c r="G342" s="5"/>
      <c r="H342" s="5"/>
      <c r="I342" s="5"/>
      <c r="J342" s="5"/>
      <c r="K342" s="5"/>
      <c r="L342" s="5"/>
    </row>
    <row r="343" spans="3:12" ht="0" hidden="1" customHeight="1" x14ac:dyDescent="0.35">
      <c r="C343" s="5"/>
      <c r="D343" s="5"/>
      <c r="E343" s="5"/>
      <c r="F343" s="5"/>
      <c r="G343" s="5"/>
      <c r="H343" s="5"/>
      <c r="I343" s="5"/>
      <c r="J343" s="5"/>
      <c r="K343" s="5"/>
      <c r="L343" s="5"/>
    </row>
    <row r="344" spans="3:12" ht="0" hidden="1" customHeight="1" x14ac:dyDescent="0.35">
      <c r="C344" s="5"/>
      <c r="D344" s="5"/>
      <c r="E344" s="5"/>
      <c r="F344" s="5"/>
      <c r="G344" s="5"/>
      <c r="H344" s="5"/>
      <c r="I344" s="5"/>
      <c r="J344" s="5"/>
      <c r="K344" s="5"/>
      <c r="L344" s="5"/>
    </row>
    <row r="345" spans="3:12" ht="0" hidden="1" customHeight="1" x14ac:dyDescent="0.35">
      <c r="C345" s="5"/>
      <c r="D345" s="5"/>
      <c r="E345" s="5"/>
      <c r="F345" s="5"/>
      <c r="G345" s="5"/>
      <c r="H345" s="5"/>
      <c r="I345" s="5"/>
      <c r="J345" s="5"/>
      <c r="K345" s="5"/>
      <c r="L345" s="5"/>
    </row>
    <row r="346" spans="3:12" ht="0" hidden="1" customHeight="1" x14ac:dyDescent="0.35">
      <c r="C346" s="5"/>
      <c r="D346" s="5"/>
      <c r="E346" s="5"/>
      <c r="F346" s="5"/>
      <c r="G346" s="5"/>
      <c r="H346" s="5"/>
      <c r="I346" s="5"/>
      <c r="J346" s="5"/>
      <c r="K346" s="5"/>
      <c r="L346" s="5"/>
    </row>
    <row r="347" spans="3:12" ht="0" hidden="1" customHeight="1" x14ac:dyDescent="0.35">
      <c r="C347" s="5"/>
      <c r="D347" s="5"/>
      <c r="E347" s="5"/>
      <c r="F347" s="5"/>
      <c r="G347" s="5"/>
      <c r="H347" s="5"/>
      <c r="I347" s="5"/>
      <c r="J347" s="5"/>
      <c r="K347" s="5"/>
      <c r="L347" s="5"/>
    </row>
    <row r="348" spans="3:12" ht="0" hidden="1" customHeight="1" x14ac:dyDescent="0.35">
      <c r="C348" s="5"/>
      <c r="D348" s="5"/>
      <c r="E348" s="5"/>
      <c r="F348" s="5"/>
      <c r="G348" s="5"/>
      <c r="H348" s="5"/>
      <c r="I348" s="5"/>
      <c r="J348" s="5"/>
      <c r="K348" s="5"/>
      <c r="L348" s="5"/>
    </row>
    <row r="349" spans="3:12" ht="0" hidden="1" customHeight="1" x14ac:dyDescent="0.35">
      <c r="C349" s="5"/>
      <c r="D349" s="5"/>
      <c r="E349" s="5"/>
      <c r="F349" s="5"/>
      <c r="G349" s="5"/>
      <c r="H349" s="5"/>
      <c r="I349" s="5"/>
      <c r="J349" s="5"/>
      <c r="K349" s="5"/>
      <c r="L349" s="5"/>
    </row>
    <row r="350" spans="3:12" ht="0" hidden="1" customHeight="1" x14ac:dyDescent="0.35">
      <c r="C350" s="5"/>
      <c r="D350" s="5"/>
      <c r="E350" s="5"/>
      <c r="F350" s="5"/>
      <c r="G350" s="5"/>
      <c r="H350" s="5"/>
      <c r="I350" s="5"/>
      <c r="J350" s="5"/>
      <c r="K350" s="5"/>
      <c r="L350" s="5"/>
    </row>
    <row r="351" spans="3:12" ht="0" hidden="1" customHeight="1" x14ac:dyDescent="0.35">
      <c r="C351" s="5"/>
      <c r="D351" s="5"/>
      <c r="E351" s="5"/>
      <c r="F351" s="5"/>
      <c r="G351" s="5"/>
      <c r="H351" s="5"/>
      <c r="I351" s="5"/>
      <c r="J351" s="5"/>
      <c r="K351" s="5"/>
      <c r="L351" s="5"/>
    </row>
    <row r="352" spans="3:12" ht="0" hidden="1" customHeight="1" x14ac:dyDescent="0.35">
      <c r="C352" s="5"/>
      <c r="D352" s="5"/>
      <c r="E352" s="5"/>
      <c r="F352" s="5"/>
      <c r="G352" s="5"/>
      <c r="H352" s="5"/>
      <c r="I352" s="5"/>
      <c r="J352" s="5"/>
      <c r="K352" s="5"/>
      <c r="L352" s="5"/>
    </row>
    <row r="353" spans="3:12" ht="0" hidden="1" customHeight="1" x14ac:dyDescent="0.35">
      <c r="C353" s="5"/>
      <c r="D353" s="5"/>
      <c r="E353" s="5"/>
      <c r="F353" s="5"/>
      <c r="G353" s="5"/>
      <c r="H353" s="5"/>
      <c r="I353" s="5"/>
      <c r="J353" s="5"/>
      <c r="K353" s="5"/>
      <c r="L353" s="5"/>
    </row>
    <row r="354" spans="3:12" ht="0" hidden="1" customHeight="1" x14ac:dyDescent="0.35">
      <c r="C354" s="5"/>
      <c r="D354" s="5"/>
      <c r="E354" s="5"/>
      <c r="F354" s="5"/>
      <c r="G354" s="5"/>
      <c r="H354" s="5"/>
      <c r="I354" s="5"/>
      <c r="J354" s="5"/>
      <c r="K354" s="5"/>
      <c r="L354" s="5"/>
    </row>
    <row r="355" spans="3:12" ht="0" hidden="1" customHeight="1" x14ac:dyDescent="0.35">
      <c r="C355" s="5"/>
      <c r="D355" s="5"/>
      <c r="E355" s="5"/>
      <c r="F355" s="5"/>
      <c r="G355" s="5"/>
      <c r="H355" s="5"/>
      <c r="I355" s="5"/>
      <c r="J355" s="5"/>
      <c r="K355" s="5"/>
      <c r="L355" s="5"/>
    </row>
    <row r="356" spans="3:12" ht="0" hidden="1" customHeight="1" x14ac:dyDescent="0.35">
      <c r="C356" s="5"/>
      <c r="D356" s="5"/>
      <c r="E356" s="5"/>
      <c r="F356" s="5"/>
      <c r="G356" s="5"/>
      <c r="H356" s="5"/>
      <c r="I356" s="5"/>
      <c r="J356" s="5"/>
      <c r="K356" s="5"/>
      <c r="L356" s="5"/>
    </row>
    <row r="357" spans="3:12" ht="0" hidden="1" customHeight="1" x14ac:dyDescent="0.35">
      <c r="C357" s="5"/>
      <c r="D357" s="5"/>
      <c r="E357" s="5"/>
      <c r="F357" s="5"/>
      <c r="G357" s="5"/>
      <c r="H357" s="5"/>
      <c r="I357" s="5"/>
      <c r="J357" s="5"/>
      <c r="K357" s="5"/>
      <c r="L357" s="5"/>
    </row>
    <row r="358" spans="3:12" ht="0" hidden="1" customHeight="1" x14ac:dyDescent="0.35">
      <c r="C358" s="5"/>
      <c r="D358" s="5"/>
      <c r="E358" s="5"/>
      <c r="F358" s="5"/>
      <c r="G358" s="5"/>
      <c r="H358" s="5"/>
      <c r="I358" s="5"/>
      <c r="J358" s="5"/>
      <c r="K358" s="5"/>
      <c r="L358" s="5"/>
    </row>
    <row r="359" spans="3:12" ht="0" hidden="1" customHeight="1" x14ac:dyDescent="0.35">
      <c r="C359" s="5"/>
      <c r="D359" s="5"/>
      <c r="E359" s="5"/>
      <c r="F359" s="5"/>
      <c r="G359" s="5"/>
      <c r="H359" s="5"/>
      <c r="I359" s="5"/>
      <c r="J359" s="5"/>
      <c r="K359" s="5"/>
      <c r="L359" s="5"/>
    </row>
    <row r="360" spans="3:12" ht="0" hidden="1" customHeight="1" x14ac:dyDescent="0.35">
      <c r="C360" s="5"/>
      <c r="D360" s="5"/>
      <c r="E360" s="5"/>
      <c r="F360" s="5"/>
      <c r="G360" s="5"/>
      <c r="H360" s="5"/>
      <c r="I360" s="5"/>
      <c r="J360" s="5"/>
      <c r="K360" s="5"/>
      <c r="L360" s="5"/>
    </row>
    <row r="361" spans="3:12" ht="0" hidden="1" customHeight="1" x14ac:dyDescent="0.35">
      <c r="C361" s="5"/>
      <c r="D361" s="5"/>
      <c r="E361" s="5"/>
      <c r="F361" s="5"/>
      <c r="G361" s="5"/>
      <c r="H361" s="5"/>
      <c r="I361" s="5"/>
      <c r="J361" s="5"/>
      <c r="K361" s="5"/>
      <c r="L361" s="5"/>
    </row>
    <row r="362" spans="3:12" ht="0" hidden="1" customHeight="1" x14ac:dyDescent="0.35">
      <c r="C362" s="5"/>
      <c r="D362" s="5"/>
      <c r="E362" s="5"/>
      <c r="F362" s="5"/>
      <c r="G362" s="5"/>
      <c r="H362" s="5"/>
      <c r="I362" s="5"/>
      <c r="J362" s="5"/>
      <c r="K362" s="5"/>
      <c r="L362" s="5"/>
    </row>
    <row r="363" spans="3:12" ht="0" hidden="1" customHeight="1" x14ac:dyDescent="0.35">
      <c r="C363" s="5"/>
      <c r="D363" s="5"/>
      <c r="E363" s="5"/>
      <c r="F363" s="5"/>
      <c r="G363" s="5"/>
      <c r="H363" s="5"/>
      <c r="I363" s="5"/>
      <c r="J363" s="5"/>
      <c r="K363" s="5"/>
      <c r="L363" s="5"/>
    </row>
    <row r="364" spans="3:12" ht="0" hidden="1" customHeight="1" x14ac:dyDescent="0.35">
      <c r="C364" s="5"/>
      <c r="D364" s="5"/>
      <c r="E364" s="5"/>
      <c r="F364" s="5"/>
      <c r="G364" s="5"/>
      <c r="H364" s="5"/>
      <c r="I364" s="5"/>
      <c r="J364" s="5"/>
      <c r="K364" s="5"/>
      <c r="L364" s="5"/>
    </row>
    <row r="365" spans="3:12" ht="0" hidden="1" customHeight="1" x14ac:dyDescent="0.35">
      <c r="C365" s="5"/>
      <c r="D365" s="5"/>
      <c r="E365" s="5"/>
      <c r="F365" s="5"/>
      <c r="G365" s="5"/>
      <c r="H365" s="5"/>
      <c r="I365" s="5"/>
      <c r="J365" s="5"/>
      <c r="K365" s="5"/>
      <c r="L365" s="5"/>
    </row>
    <row r="366" spans="3:12" ht="0" hidden="1" customHeight="1" x14ac:dyDescent="0.35">
      <c r="C366" s="5"/>
      <c r="D366" s="5"/>
      <c r="E366" s="5"/>
      <c r="F366" s="5"/>
      <c r="G366" s="5"/>
      <c r="H366" s="5"/>
      <c r="I366" s="5"/>
      <c r="J366" s="5"/>
      <c r="K366" s="5"/>
      <c r="L366" s="5"/>
    </row>
    <row r="367" spans="3:12" ht="0" hidden="1" customHeight="1" x14ac:dyDescent="0.35">
      <c r="C367" s="5"/>
      <c r="D367" s="5"/>
      <c r="E367" s="5"/>
      <c r="F367" s="5"/>
      <c r="G367" s="5"/>
      <c r="H367" s="5"/>
      <c r="I367" s="5"/>
      <c r="J367" s="5"/>
      <c r="K367" s="5"/>
      <c r="L367" s="5"/>
    </row>
    <row r="368" spans="3:12" ht="0" hidden="1" customHeight="1" x14ac:dyDescent="0.35">
      <c r="C368" s="5"/>
      <c r="D368" s="5"/>
      <c r="E368" s="5"/>
      <c r="F368" s="5"/>
      <c r="G368" s="5"/>
      <c r="H368" s="5"/>
      <c r="I368" s="5"/>
      <c r="J368" s="5"/>
      <c r="K368" s="5"/>
      <c r="L368" s="5"/>
    </row>
    <row r="369" spans="3:12" ht="0" hidden="1" customHeight="1" x14ac:dyDescent="0.35">
      <c r="C369" s="5"/>
      <c r="D369" s="5"/>
      <c r="E369" s="5"/>
      <c r="F369" s="5"/>
      <c r="G369" s="5"/>
      <c r="H369" s="5"/>
      <c r="I369" s="5"/>
      <c r="J369" s="5"/>
      <c r="K369" s="5"/>
      <c r="L369" s="5"/>
    </row>
    <row r="370" spans="3:12" ht="0" hidden="1" customHeight="1" x14ac:dyDescent="0.35">
      <c r="C370" s="5"/>
      <c r="D370" s="5"/>
      <c r="E370" s="5"/>
      <c r="F370" s="5"/>
      <c r="G370" s="5"/>
      <c r="H370" s="5"/>
      <c r="I370" s="5"/>
      <c r="J370" s="5"/>
      <c r="K370" s="5"/>
      <c r="L370" s="5"/>
    </row>
    <row r="371" spans="3:12" ht="0" hidden="1" customHeight="1" x14ac:dyDescent="0.35">
      <c r="C371" s="5"/>
      <c r="D371" s="5"/>
      <c r="E371" s="5"/>
      <c r="F371" s="5"/>
      <c r="G371" s="5"/>
      <c r="H371" s="5"/>
      <c r="I371" s="5"/>
      <c r="J371" s="5"/>
      <c r="K371" s="5"/>
      <c r="L371" s="5"/>
    </row>
    <row r="372" spans="3:12" ht="0" hidden="1" customHeight="1" x14ac:dyDescent="0.35">
      <c r="C372" s="5"/>
      <c r="D372" s="5"/>
      <c r="E372" s="5"/>
      <c r="F372" s="5"/>
      <c r="G372" s="5"/>
      <c r="H372" s="5"/>
      <c r="I372" s="5"/>
      <c r="J372" s="5"/>
      <c r="K372" s="5"/>
      <c r="L372" s="5"/>
    </row>
    <row r="373" spans="3:12" ht="0" hidden="1" customHeight="1" x14ac:dyDescent="0.35">
      <c r="C373" s="5"/>
      <c r="D373" s="5"/>
      <c r="E373" s="5"/>
      <c r="F373" s="5"/>
      <c r="G373" s="5"/>
      <c r="H373" s="5"/>
      <c r="I373" s="5"/>
      <c r="J373" s="5"/>
      <c r="K373" s="5"/>
      <c r="L373" s="5"/>
    </row>
    <row r="374" spans="3:12" ht="0" hidden="1" customHeight="1" x14ac:dyDescent="0.35">
      <c r="C374" s="5"/>
      <c r="D374" s="5"/>
      <c r="E374" s="5"/>
      <c r="F374" s="5"/>
      <c r="G374" s="5"/>
      <c r="H374" s="5"/>
      <c r="I374" s="5"/>
      <c r="J374" s="5"/>
      <c r="K374" s="5"/>
      <c r="L374" s="5"/>
    </row>
    <row r="375" spans="3:12" ht="0" hidden="1" customHeight="1" x14ac:dyDescent="0.35">
      <c r="C375" s="5"/>
      <c r="D375" s="5"/>
      <c r="E375" s="5"/>
      <c r="F375" s="5"/>
      <c r="G375" s="5"/>
      <c r="H375" s="5"/>
      <c r="I375" s="5"/>
      <c r="J375" s="5"/>
      <c r="K375" s="5"/>
      <c r="L375" s="5"/>
    </row>
    <row r="376" spans="3:12" ht="0" hidden="1" customHeight="1" x14ac:dyDescent="0.35">
      <c r="C376" s="5"/>
      <c r="D376" s="5"/>
      <c r="E376" s="5"/>
      <c r="F376" s="5"/>
      <c r="G376" s="5"/>
      <c r="H376" s="5"/>
      <c r="I376" s="5"/>
      <c r="J376" s="5"/>
      <c r="K376" s="5"/>
      <c r="L376" s="5"/>
    </row>
    <row r="377" spans="3:12" ht="0" hidden="1" customHeight="1" x14ac:dyDescent="0.35">
      <c r="C377" s="5"/>
      <c r="D377" s="5"/>
      <c r="E377" s="5"/>
      <c r="F377" s="5"/>
      <c r="G377" s="5"/>
      <c r="H377" s="5"/>
      <c r="I377" s="5"/>
      <c r="J377" s="5"/>
      <c r="K377" s="5"/>
      <c r="L377" s="5"/>
    </row>
    <row r="378" spans="3:12" ht="0" hidden="1" customHeight="1" x14ac:dyDescent="0.35">
      <c r="C378" s="5"/>
      <c r="D378" s="5"/>
      <c r="E378" s="5"/>
      <c r="F378" s="5"/>
      <c r="G378" s="5"/>
      <c r="H378" s="5"/>
      <c r="I378" s="5"/>
      <c r="J378" s="5"/>
      <c r="K378" s="5"/>
      <c r="L378" s="5"/>
    </row>
    <row r="379" spans="3:12" ht="0" hidden="1" customHeight="1" x14ac:dyDescent="0.35">
      <c r="C379" s="5"/>
      <c r="D379" s="5"/>
      <c r="E379" s="5"/>
      <c r="F379" s="5"/>
      <c r="G379" s="5"/>
      <c r="H379" s="5"/>
      <c r="I379" s="5"/>
      <c r="J379" s="5"/>
      <c r="K379" s="5"/>
      <c r="L379" s="5"/>
    </row>
    <row r="380" spans="3:12" ht="0" hidden="1" customHeight="1" x14ac:dyDescent="0.35">
      <c r="C380" s="5"/>
      <c r="D380" s="5"/>
      <c r="E380" s="5"/>
      <c r="F380" s="5"/>
      <c r="G380" s="5"/>
      <c r="H380" s="5"/>
      <c r="I380" s="5"/>
      <c r="J380" s="5"/>
      <c r="K380" s="5"/>
      <c r="L380" s="5"/>
    </row>
    <row r="381" spans="3:12" ht="0" hidden="1" customHeight="1" x14ac:dyDescent="0.35">
      <c r="C381" s="5"/>
      <c r="D381" s="5"/>
      <c r="E381" s="5"/>
      <c r="F381" s="5"/>
      <c r="G381" s="5"/>
      <c r="H381" s="5"/>
      <c r="I381" s="5"/>
      <c r="J381" s="5"/>
      <c r="K381" s="5"/>
      <c r="L381" s="5"/>
    </row>
    <row r="382" spans="3:12" ht="0" hidden="1" customHeight="1" x14ac:dyDescent="0.35">
      <c r="C382" s="5"/>
      <c r="D382" s="5"/>
      <c r="E382" s="5"/>
      <c r="F382" s="5"/>
      <c r="G382" s="5"/>
      <c r="H382" s="5"/>
      <c r="I382" s="5"/>
      <c r="J382" s="5"/>
      <c r="K382" s="5"/>
      <c r="L382" s="5"/>
    </row>
    <row r="383" spans="3:12" ht="0" hidden="1" customHeight="1" x14ac:dyDescent="0.35">
      <c r="C383" s="5"/>
      <c r="D383" s="5"/>
      <c r="E383" s="5"/>
      <c r="F383" s="5"/>
      <c r="G383" s="5"/>
      <c r="H383" s="5"/>
      <c r="I383" s="5"/>
      <c r="J383" s="5"/>
      <c r="K383" s="5"/>
      <c r="L383" s="5"/>
    </row>
    <row r="384" spans="3:12" ht="0" hidden="1" customHeight="1" x14ac:dyDescent="0.35">
      <c r="C384" s="5"/>
      <c r="D384" s="5"/>
      <c r="E384" s="5"/>
      <c r="F384" s="5"/>
      <c r="G384" s="5"/>
      <c r="H384" s="5"/>
      <c r="I384" s="5"/>
      <c r="J384" s="5"/>
      <c r="K384" s="5"/>
      <c r="L384" s="5"/>
    </row>
    <row r="385" spans="3:12" ht="0" hidden="1" customHeight="1" x14ac:dyDescent="0.35">
      <c r="C385" s="5"/>
      <c r="D385" s="5"/>
      <c r="E385" s="5"/>
      <c r="F385" s="5"/>
      <c r="G385" s="5"/>
      <c r="H385" s="5"/>
      <c r="I385" s="5"/>
      <c r="J385" s="5"/>
      <c r="K385" s="5"/>
      <c r="L385" s="5"/>
    </row>
    <row r="386" spans="3:12" ht="0" hidden="1" customHeight="1" x14ac:dyDescent="0.35">
      <c r="C386" s="5"/>
      <c r="D386" s="5"/>
      <c r="E386" s="5"/>
      <c r="F386" s="5"/>
      <c r="G386" s="5"/>
      <c r="H386" s="5"/>
      <c r="I386" s="5"/>
      <c r="J386" s="5"/>
      <c r="K386" s="5"/>
      <c r="L386" s="5"/>
    </row>
    <row r="387" spans="3:12" ht="0" hidden="1" customHeight="1" x14ac:dyDescent="0.35">
      <c r="C387" s="5"/>
      <c r="D387" s="5"/>
      <c r="E387" s="5"/>
      <c r="F387" s="5"/>
      <c r="G387" s="5"/>
      <c r="H387" s="5"/>
      <c r="I387" s="5"/>
      <c r="J387" s="5"/>
      <c r="K387" s="5"/>
      <c r="L387" s="5"/>
    </row>
    <row r="388" spans="3:12" ht="0" hidden="1" customHeight="1" x14ac:dyDescent="0.35">
      <c r="C388" s="5"/>
      <c r="D388" s="5"/>
      <c r="E388" s="5"/>
      <c r="F388" s="5"/>
      <c r="G388" s="5"/>
      <c r="H388" s="5"/>
      <c r="I388" s="5"/>
      <c r="J388" s="5"/>
      <c r="K388" s="5"/>
      <c r="L388" s="5"/>
    </row>
    <row r="389" spans="3:12" ht="0" hidden="1" customHeight="1" x14ac:dyDescent="0.35">
      <c r="C389" s="5"/>
      <c r="D389" s="5"/>
      <c r="E389" s="5"/>
      <c r="F389" s="5"/>
      <c r="G389" s="5"/>
      <c r="H389" s="5"/>
      <c r="I389" s="5"/>
      <c r="J389" s="5"/>
      <c r="K389" s="5"/>
      <c r="L389" s="5"/>
    </row>
    <row r="390" spans="3:12" ht="0" hidden="1" customHeight="1" x14ac:dyDescent="0.35">
      <c r="C390" s="5"/>
      <c r="D390" s="5"/>
      <c r="E390" s="5"/>
      <c r="F390" s="5"/>
      <c r="G390" s="5"/>
      <c r="H390" s="5"/>
      <c r="I390" s="5"/>
      <c r="J390" s="5"/>
      <c r="K390" s="5"/>
      <c r="L390" s="5"/>
    </row>
    <row r="391" spans="3:12" ht="0" hidden="1" customHeight="1" x14ac:dyDescent="0.35">
      <c r="C391" s="5"/>
      <c r="D391" s="5"/>
      <c r="E391" s="5"/>
      <c r="F391" s="5"/>
      <c r="G391" s="5"/>
      <c r="H391" s="5"/>
      <c r="I391" s="5"/>
      <c r="J391" s="5"/>
      <c r="K391" s="5"/>
      <c r="L391" s="5"/>
    </row>
    <row r="392" spans="3:12" ht="0" hidden="1" customHeight="1" x14ac:dyDescent="0.35">
      <c r="C392" s="5"/>
      <c r="D392" s="5"/>
      <c r="E392" s="5"/>
      <c r="F392" s="5"/>
      <c r="G392" s="5"/>
      <c r="H392" s="5"/>
      <c r="I392" s="5"/>
      <c r="J392" s="5"/>
      <c r="K392" s="5"/>
      <c r="L392" s="5"/>
    </row>
    <row r="393" spans="3:12" ht="0" hidden="1" customHeight="1" x14ac:dyDescent="0.35">
      <c r="C393" s="5"/>
      <c r="D393" s="5"/>
      <c r="E393" s="5"/>
      <c r="F393" s="5"/>
      <c r="G393" s="5"/>
      <c r="H393" s="5"/>
      <c r="I393" s="5"/>
      <c r="J393" s="5"/>
      <c r="K393" s="5"/>
      <c r="L393" s="5"/>
    </row>
    <row r="394" spans="3:12" ht="0" hidden="1" customHeight="1" x14ac:dyDescent="0.35">
      <c r="C394" s="5"/>
      <c r="D394" s="5"/>
      <c r="E394" s="5"/>
      <c r="F394" s="5"/>
      <c r="G394" s="5"/>
      <c r="H394" s="5"/>
      <c r="I394" s="5"/>
      <c r="J394" s="5"/>
      <c r="K394" s="5"/>
      <c r="L394" s="5"/>
    </row>
    <row r="395" spans="3:12" ht="0" hidden="1" customHeight="1" x14ac:dyDescent="0.35">
      <c r="C395" s="5"/>
      <c r="D395" s="5"/>
      <c r="E395" s="5"/>
      <c r="F395" s="5"/>
      <c r="G395" s="5"/>
      <c r="H395" s="5"/>
      <c r="I395" s="5"/>
      <c r="J395" s="5"/>
      <c r="K395" s="5"/>
      <c r="L395" s="5"/>
    </row>
    <row r="396" spans="3:12" ht="0" hidden="1" customHeight="1" x14ac:dyDescent="0.35">
      <c r="C396" s="5"/>
      <c r="D396" s="5"/>
      <c r="E396" s="5"/>
      <c r="F396" s="5"/>
      <c r="G396" s="5"/>
      <c r="H396" s="5"/>
      <c r="I396" s="5"/>
      <c r="J396" s="5"/>
      <c r="K396" s="5"/>
      <c r="L396" s="5"/>
    </row>
    <row r="397" spans="3:12" ht="0" hidden="1" customHeight="1" x14ac:dyDescent="0.35">
      <c r="C397" s="5"/>
      <c r="D397" s="5"/>
      <c r="E397" s="5"/>
      <c r="F397" s="5"/>
      <c r="G397" s="5"/>
      <c r="H397" s="5"/>
      <c r="I397" s="5"/>
      <c r="J397" s="5"/>
      <c r="K397" s="5"/>
      <c r="L397" s="5"/>
    </row>
    <row r="398" spans="3:12" ht="0" hidden="1" customHeight="1" x14ac:dyDescent="0.35">
      <c r="C398" s="5"/>
      <c r="D398" s="5"/>
      <c r="E398" s="5"/>
      <c r="F398" s="5"/>
      <c r="G398" s="5"/>
      <c r="H398" s="5"/>
      <c r="I398" s="5"/>
      <c r="J398" s="5"/>
      <c r="K398" s="5"/>
      <c r="L398" s="5"/>
    </row>
    <row r="399" spans="3:12" ht="0" hidden="1" customHeight="1" x14ac:dyDescent="0.35">
      <c r="C399" s="5"/>
      <c r="D399" s="5"/>
      <c r="E399" s="5"/>
      <c r="F399" s="5"/>
      <c r="G399" s="5"/>
      <c r="H399" s="5"/>
      <c r="I399" s="5"/>
      <c r="J399" s="5"/>
      <c r="K399" s="5"/>
      <c r="L399" s="5"/>
    </row>
    <row r="400" spans="3:12" ht="0" hidden="1" customHeight="1" x14ac:dyDescent="0.35">
      <c r="C400" s="5"/>
      <c r="D400" s="5"/>
      <c r="E400" s="5"/>
      <c r="F400" s="5"/>
      <c r="G400" s="5"/>
      <c r="H400" s="5"/>
      <c r="I400" s="5"/>
      <c r="J400" s="5"/>
      <c r="K400" s="5"/>
      <c r="L400" s="5"/>
    </row>
    <row r="401" spans="3:12" ht="0" hidden="1" customHeight="1" x14ac:dyDescent="0.35">
      <c r="C401" s="5"/>
      <c r="D401" s="5"/>
      <c r="E401" s="5"/>
      <c r="F401" s="5"/>
      <c r="G401" s="5"/>
      <c r="H401" s="5"/>
      <c r="I401" s="5"/>
      <c r="J401" s="5"/>
      <c r="K401" s="5"/>
      <c r="L401" s="5"/>
    </row>
    <row r="402" spans="3:12" ht="0" hidden="1" customHeight="1" x14ac:dyDescent="0.35">
      <c r="C402" s="5"/>
      <c r="D402" s="5"/>
      <c r="E402" s="5"/>
      <c r="F402" s="5"/>
      <c r="G402" s="5"/>
      <c r="H402" s="5"/>
      <c r="I402" s="5"/>
      <c r="J402" s="5"/>
      <c r="K402" s="5"/>
      <c r="L402" s="5"/>
    </row>
    <row r="403" spans="3:12" ht="0" hidden="1" customHeight="1" x14ac:dyDescent="0.35">
      <c r="C403" s="5"/>
      <c r="D403" s="5"/>
      <c r="E403" s="5"/>
      <c r="F403" s="5"/>
      <c r="G403" s="5"/>
      <c r="H403" s="5"/>
      <c r="I403" s="5"/>
      <c r="J403" s="5"/>
      <c r="K403" s="5"/>
      <c r="L403" s="5"/>
    </row>
    <row r="404" spans="3:12" ht="0" hidden="1" customHeight="1" x14ac:dyDescent="0.35">
      <c r="C404" s="5"/>
      <c r="D404" s="5"/>
      <c r="E404" s="5"/>
      <c r="F404" s="5"/>
      <c r="G404" s="5"/>
      <c r="H404" s="5"/>
      <c r="I404" s="5"/>
      <c r="J404" s="5"/>
      <c r="K404" s="5"/>
      <c r="L404" s="5"/>
    </row>
    <row r="405" spans="3:12" ht="0" hidden="1" customHeight="1" x14ac:dyDescent="0.35">
      <c r="C405" s="5"/>
      <c r="D405" s="5"/>
      <c r="E405" s="5"/>
      <c r="F405" s="5"/>
      <c r="G405" s="5"/>
      <c r="H405" s="5"/>
      <c r="I405" s="5"/>
      <c r="J405" s="5"/>
      <c r="K405" s="5"/>
      <c r="L405" s="5"/>
    </row>
    <row r="406" spans="3:12" ht="0" hidden="1" customHeight="1" x14ac:dyDescent="0.35">
      <c r="C406" s="5"/>
      <c r="D406" s="5"/>
      <c r="E406" s="5"/>
      <c r="F406" s="5"/>
      <c r="G406" s="5"/>
      <c r="H406" s="5"/>
      <c r="I406" s="5"/>
      <c r="J406" s="5"/>
      <c r="K406" s="5"/>
      <c r="L406" s="5"/>
    </row>
    <row r="407" spans="3:12" ht="0" hidden="1" customHeight="1" x14ac:dyDescent="0.35">
      <c r="C407" s="5"/>
      <c r="D407" s="5"/>
      <c r="E407" s="5"/>
      <c r="F407" s="5"/>
      <c r="G407" s="5"/>
      <c r="H407" s="5"/>
      <c r="I407" s="5"/>
      <c r="J407" s="5"/>
      <c r="K407" s="5"/>
      <c r="L407" s="5"/>
    </row>
    <row r="408" spans="3:12" ht="0" hidden="1" customHeight="1" x14ac:dyDescent="0.35">
      <c r="C408" s="5"/>
      <c r="D408" s="5"/>
      <c r="E408" s="5"/>
      <c r="F408" s="5"/>
      <c r="G408" s="5"/>
      <c r="H408" s="5"/>
      <c r="I408" s="5"/>
      <c r="J408" s="5"/>
      <c r="K408" s="5"/>
      <c r="L408" s="5"/>
    </row>
    <row r="409" spans="3:12" ht="0" hidden="1" customHeight="1" x14ac:dyDescent="0.35">
      <c r="C409" s="5"/>
      <c r="D409" s="5"/>
      <c r="E409" s="5"/>
      <c r="F409" s="5"/>
      <c r="G409" s="5"/>
      <c r="H409" s="5"/>
      <c r="I409" s="5"/>
      <c r="J409" s="5"/>
      <c r="K409" s="5"/>
      <c r="L409" s="5"/>
    </row>
    <row r="410" spans="3:12" ht="0" hidden="1" customHeight="1" x14ac:dyDescent="0.35">
      <c r="C410" s="5"/>
      <c r="D410" s="5"/>
      <c r="E410" s="5"/>
      <c r="F410" s="5"/>
      <c r="G410" s="5"/>
      <c r="H410" s="5"/>
      <c r="I410" s="5"/>
      <c r="J410" s="5"/>
      <c r="K410" s="5"/>
      <c r="L410" s="5"/>
    </row>
    <row r="411" spans="3:12" ht="0" hidden="1" customHeight="1" x14ac:dyDescent="0.35">
      <c r="C411" s="5"/>
      <c r="D411" s="5"/>
      <c r="E411" s="5"/>
      <c r="F411" s="5"/>
      <c r="G411" s="5"/>
      <c r="H411" s="5"/>
      <c r="I411" s="5"/>
      <c r="J411" s="5"/>
      <c r="K411" s="5"/>
      <c r="L411" s="5"/>
    </row>
    <row r="412" spans="3:12" ht="0" hidden="1" customHeight="1" x14ac:dyDescent="0.35">
      <c r="C412" s="5"/>
      <c r="D412" s="5"/>
      <c r="E412" s="5"/>
      <c r="F412" s="5"/>
      <c r="G412" s="5"/>
      <c r="H412" s="5"/>
      <c r="I412" s="5"/>
      <c r="J412" s="5"/>
      <c r="K412" s="5"/>
      <c r="L412" s="5"/>
    </row>
    <row r="413" spans="3:12" ht="0" hidden="1" customHeight="1" x14ac:dyDescent="0.35">
      <c r="C413" s="5"/>
      <c r="D413" s="5"/>
      <c r="E413" s="5"/>
      <c r="F413" s="5"/>
      <c r="G413" s="5"/>
      <c r="H413" s="5"/>
      <c r="I413" s="5"/>
      <c r="J413" s="5"/>
      <c r="K413" s="5"/>
      <c r="L413" s="5"/>
    </row>
    <row r="414" spans="3:12" ht="0" hidden="1" customHeight="1" x14ac:dyDescent="0.35">
      <c r="C414" s="5"/>
      <c r="D414" s="5"/>
      <c r="E414" s="5"/>
      <c r="F414" s="5"/>
      <c r="G414" s="5"/>
      <c r="H414" s="5"/>
      <c r="I414" s="5"/>
      <c r="J414" s="5"/>
      <c r="K414" s="5"/>
      <c r="L414" s="5"/>
    </row>
    <row r="415" spans="3:12" ht="0" hidden="1" customHeight="1" x14ac:dyDescent="0.35">
      <c r="C415" s="5"/>
      <c r="D415" s="5"/>
      <c r="E415" s="5"/>
      <c r="F415" s="5"/>
      <c r="G415" s="5"/>
      <c r="H415" s="5"/>
      <c r="I415" s="5"/>
      <c r="J415" s="5"/>
      <c r="K415" s="5"/>
      <c r="L415" s="5"/>
    </row>
    <row r="416" spans="3:12" ht="0" hidden="1" customHeight="1" x14ac:dyDescent="0.35">
      <c r="C416" s="5"/>
      <c r="D416" s="5"/>
      <c r="E416" s="5"/>
      <c r="F416" s="5"/>
      <c r="G416" s="5"/>
      <c r="H416" s="5"/>
      <c r="I416" s="5"/>
      <c r="J416" s="5"/>
      <c r="K416" s="5"/>
      <c r="L416" s="5"/>
    </row>
    <row r="417" spans="3:12" ht="0" hidden="1" customHeight="1" x14ac:dyDescent="0.35">
      <c r="C417" s="5"/>
      <c r="D417" s="5"/>
      <c r="E417" s="5"/>
      <c r="F417" s="5"/>
      <c r="G417" s="5"/>
      <c r="H417" s="5"/>
      <c r="I417" s="5"/>
      <c r="J417" s="5"/>
      <c r="K417" s="5"/>
      <c r="L417" s="5"/>
    </row>
    <row r="418" spans="3:12" ht="0" hidden="1" customHeight="1" x14ac:dyDescent="0.35">
      <c r="C418" s="5"/>
      <c r="D418" s="5"/>
      <c r="E418" s="5"/>
      <c r="F418" s="5"/>
      <c r="G418" s="5"/>
      <c r="H418" s="5"/>
      <c r="I418" s="5"/>
      <c r="J418" s="5"/>
      <c r="K418" s="5"/>
      <c r="L418" s="5"/>
    </row>
    <row r="419" spans="3:12" ht="0" hidden="1" customHeight="1" x14ac:dyDescent="0.35">
      <c r="C419" s="5"/>
      <c r="D419" s="5"/>
      <c r="E419" s="5"/>
      <c r="F419" s="5"/>
      <c r="G419" s="5"/>
      <c r="H419" s="5"/>
      <c r="I419" s="5"/>
      <c r="J419" s="5"/>
      <c r="K419" s="5"/>
      <c r="L419" s="5"/>
    </row>
    <row r="420" spans="3:12" ht="0" hidden="1" customHeight="1" x14ac:dyDescent="0.35">
      <c r="C420" s="5"/>
      <c r="D420" s="5"/>
      <c r="E420" s="5"/>
      <c r="F420" s="5"/>
      <c r="G420" s="5"/>
      <c r="H420" s="5"/>
      <c r="I420" s="5"/>
      <c r="J420" s="5"/>
      <c r="K420" s="5"/>
      <c r="L420" s="5"/>
    </row>
    <row r="421" spans="3:12" ht="0" hidden="1" customHeight="1" x14ac:dyDescent="0.35">
      <c r="C421" s="5"/>
      <c r="D421" s="5"/>
      <c r="E421" s="5"/>
      <c r="F421" s="5"/>
      <c r="G421" s="5"/>
      <c r="H421" s="5"/>
      <c r="I421" s="5"/>
      <c r="J421" s="5"/>
      <c r="K421" s="5"/>
      <c r="L421" s="5"/>
    </row>
    <row r="422" spans="3:12" ht="0" hidden="1" customHeight="1" x14ac:dyDescent="0.35">
      <c r="C422" s="5"/>
      <c r="D422" s="5"/>
      <c r="E422" s="5"/>
      <c r="F422" s="5"/>
      <c r="G422" s="5"/>
      <c r="H422" s="5"/>
      <c r="I422" s="5"/>
      <c r="J422" s="5"/>
      <c r="K422" s="5"/>
      <c r="L422" s="5"/>
    </row>
    <row r="423" spans="3:12" ht="0" hidden="1" customHeight="1" x14ac:dyDescent="0.35"/>
    <row r="424" spans="3:12" ht="0" hidden="1" customHeight="1" x14ac:dyDescent="0.35"/>
    <row r="425" spans="3:12" ht="0" hidden="1" customHeight="1" x14ac:dyDescent="0.35"/>
    <row r="426" spans="3:12" ht="0" hidden="1" customHeight="1" x14ac:dyDescent="0.35"/>
    <row r="427" spans="3:12" ht="0" hidden="1" customHeight="1" x14ac:dyDescent="0.35"/>
    <row r="428" spans="3:12" ht="0" hidden="1" customHeight="1" x14ac:dyDescent="0.35"/>
    <row r="429" spans="3:12" ht="0" hidden="1" customHeight="1" x14ac:dyDescent="0.35"/>
    <row r="430" spans="3:12" ht="0" hidden="1" customHeight="1" x14ac:dyDescent="0.35"/>
    <row r="431" spans="3:12" ht="0" hidden="1" customHeight="1" x14ac:dyDescent="0.35"/>
    <row r="432" spans="3:12" ht="0" hidden="1" customHeight="1" x14ac:dyDescent="0.35"/>
    <row r="433" ht="0" hidden="1" customHeight="1" x14ac:dyDescent="0.35"/>
    <row r="434" ht="0" hidden="1" customHeight="1" x14ac:dyDescent="0.35"/>
    <row r="435" ht="0" hidden="1" customHeight="1" x14ac:dyDescent="0.35"/>
    <row r="436" ht="0" hidden="1" customHeight="1" x14ac:dyDescent="0.35"/>
    <row r="437" ht="0" hidden="1" customHeight="1" x14ac:dyDescent="0.35"/>
    <row r="438" ht="0" hidden="1" customHeight="1" x14ac:dyDescent="0.35"/>
    <row r="439" ht="0" hidden="1" customHeight="1" x14ac:dyDescent="0.35"/>
    <row r="440" ht="0" hidden="1" customHeight="1" x14ac:dyDescent="0.35"/>
    <row r="441" ht="0" hidden="1" customHeight="1" x14ac:dyDescent="0.35"/>
    <row r="442" ht="0" hidden="1" customHeight="1" x14ac:dyDescent="0.35"/>
    <row r="443" ht="0" hidden="1" customHeight="1" x14ac:dyDescent="0.35"/>
    <row r="444" ht="0" hidden="1" customHeight="1" x14ac:dyDescent="0.35"/>
    <row r="445" ht="0" hidden="1" customHeight="1" x14ac:dyDescent="0.35"/>
  </sheetData>
  <mergeCells count="3">
    <mergeCell ref="B195:G195"/>
    <mergeCell ref="B107:G107"/>
    <mergeCell ref="B185:G185"/>
  </mergeCells>
  <phoneticPr fontId="50" type="noConversion"/>
  <hyperlinks>
    <hyperlink ref="B202" location="_msoanchor_3" display=" [AP3]i am guessing the annual numbers make more sense for a reader compared to per day, as the numbers are so small." xr:uid="{A122B692-5D3C-4E89-8FF0-A7C7E1054A26}"/>
    <hyperlink ref="B203" location="_msoanchor_4" display=" [VA4]Review whether we just do comparison year and not 5? The rest could just go in the extract. Then we can just use the appendix version of this here." xr:uid="{028DF1BB-E083-4186-93F6-821764F9B579}"/>
    <hyperlink ref="B204" location="_msoanchor_5" display=" [VA5]Can we scrap the small one here and just put the biggie in the appendix in here." xr:uid="{0E08D812-D619-4B7A-8575-9F5F7C1A76A3}"/>
    <hyperlink ref="B200" location="_msoanchor_1" display=" [VA1]Again, need to consider why we do pcpd and pcpa interchangeably." xr:uid="{94A8AA7A-9D66-4FE0-9B84-EB95E965B0C0}"/>
  </hyperlinks>
  <pageMargins left="0.7" right="0.7" top="0.75" bottom="0.75" header="0.3" footer="0.3"/>
  <pageSetup paperSize="9" scale="78" orientation="landscape" r:id="rId1"/>
  <headerFooter>
    <oddHeader>&amp;C&amp;"Calibri"&amp;12&amp;KFF0000 OFFICIAL&amp;1#_x000D_</oddHeader>
    <oddFooter>&amp;C_x000D_&amp;1#&amp;"Calibri"&amp;12&amp;KFF0000 OFFICIAL</oddFooter>
  </headerFooter>
  <rowBreaks count="5" manualBreakCount="5">
    <brk id="29" max="16383" man="1"/>
    <brk id="68" max="16383" man="1"/>
    <brk id="91" max="16383" man="1"/>
    <brk id="127" max="16383" man="1"/>
    <brk id="169"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35742-E1E2-4090-9D3A-431B42963BE2}">
  <sheetPr>
    <tabColor theme="6"/>
  </sheetPr>
  <dimension ref="A1:R217"/>
  <sheetViews>
    <sheetView showGridLines="0" zoomScaleNormal="100" workbookViewId="0">
      <selection activeCell="A2" sqref="A2:XFD4"/>
    </sheetView>
  </sheetViews>
  <sheetFormatPr defaultColWidth="0" defaultRowHeight="14.5" zeroHeight="1" x14ac:dyDescent="0.35"/>
  <cols>
    <col min="1" max="1" width="2.453125" customWidth="1"/>
    <col min="2" max="2" width="41.81640625" customWidth="1"/>
    <col min="3" max="7" width="19.54296875" customWidth="1"/>
    <col min="8" max="8" width="2.81640625" customWidth="1"/>
    <col min="9" max="18" width="19.54296875" hidden="1" customWidth="1"/>
    <col min="19" max="16384" width="9.1796875" hidden="1"/>
  </cols>
  <sheetData>
    <row r="1" spans="1:18" ht="101.5" customHeight="1" x14ac:dyDescent="0.35">
      <c r="A1" s="51"/>
      <c r="B1" s="51"/>
      <c r="C1" s="51"/>
      <c r="D1" s="51"/>
      <c r="E1" s="51"/>
      <c r="F1" s="51"/>
      <c r="G1" s="51"/>
      <c r="H1" s="51"/>
      <c r="I1" s="51"/>
      <c r="J1" s="51"/>
      <c r="K1" s="51"/>
      <c r="L1" s="51"/>
      <c r="M1" s="51"/>
      <c r="N1" s="51"/>
      <c r="O1" s="51"/>
      <c r="P1" s="51"/>
      <c r="Q1" s="51"/>
      <c r="R1" s="51"/>
    </row>
    <row r="2" spans="1:18" ht="32.5" x14ac:dyDescent="0.65">
      <c r="B2" s="2" t="s">
        <v>0</v>
      </c>
      <c r="C2" s="5"/>
      <c r="D2" s="5"/>
      <c r="E2" s="5"/>
      <c r="F2" s="5"/>
      <c r="G2" s="5"/>
      <c r="H2" s="5"/>
      <c r="I2" s="5"/>
      <c r="J2" s="5"/>
      <c r="K2" s="9"/>
    </row>
    <row r="3" spans="1:18" ht="25" x14ac:dyDescent="0.5">
      <c r="B3" s="7" t="s">
        <v>480</v>
      </c>
      <c r="C3" s="5"/>
      <c r="D3" s="5"/>
      <c r="E3" s="5"/>
      <c r="F3" s="5"/>
      <c r="G3" s="5"/>
      <c r="H3" s="5"/>
      <c r="I3" s="5"/>
      <c r="J3" s="5"/>
      <c r="K3" s="9"/>
    </row>
    <row r="4" spans="1:18" x14ac:dyDescent="0.35">
      <c r="B4" s="1"/>
      <c r="C4" s="715"/>
      <c r="D4" s="715"/>
      <c r="E4" s="715"/>
      <c r="F4" s="715"/>
      <c r="G4" s="715"/>
      <c r="H4" s="715"/>
      <c r="I4" s="715"/>
      <c r="J4" s="4"/>
      <c r="K4" s="9"/>
    </row>
    <row r="5" spans="1:18" x14ac:dyDescent="0.35">
      <c r="B5" s="1"/>
      <c r="C5" s="715"/>
      <c r="D5" s="715"/>
      <c r="E5" s="715"/>
      <c r="F5" s="715"/>
      <c r="G5" s="715"/>
      <c r="H5" s="715"/>
      <c r="I5" s="715"/>
      <c r="J5" s="4"/>
      <c r="K5" s="9"/>
    </row>
    <row r="6" spans="1:18" ht="18" x14ac:dyDescent="0.4">
      <c r="B6" s="8" t="s">
        <v>582</v>
      </c>
      <c r="C6" s="715"/>
      <c r="D6" s="4"/>
      <c r="E6" s="4"/>
      <c r="F6" s="4"/>
      <c r="G6" s="4"/>
      <c r="H6" s="5"/>
      <c r="I6" s="5"/>
      <c r="J6" s="4"/>
      <c r="K6" s="9"/>
    </row>
    <row r="7" spans="1:18" x14ac:dyDescent="0.35">
      <c r="A7" s="6"/>
      <c r="B7" s="79"/>
      <c r="C7" s="305"/>
      <c r="D7" s="47"/>
      <c r="E7" s="47"/>
      <c r="F7" s="47"/>
      <c r="G7" s="47"/>
      <c r="H7" s="6"/>
      <c r="I7" s="6"/>
      <c r="J7" s="47"/>
      <c r="K7" s="48"/>
    </row>
    <row r="8" spans="1:18" s="37" customFormat="1" x14ac:dyDescent="0.35">
      <c r="A8" s="403"/>
      <c r="B8" s="39" t="s">
        <v>351</v>
      </c>
      <c r="C8" s="304"/>
      <c r="D8" s="40"/>
      <c r="E8" s="40"/>
      <c r="F8" s="40"/>
      <c r="G8" s="40"/>
      <c r="H8" s="403"/>
      <c r="I8" s="403"/>
      <c r="J8" s="40"/>
      <c r="K8" s="41"/>
    </row>
    <row r="9" spans="1:18" x14ac:dyDescent="0.35">
      <c r="A9" s="6"/>
      <c r="B9" s="31"/>
      <c r="C9" s="49"/>
      <c r="D9" s="31"/>
      <c r="E9" s="31"/>
      <c r="F9" s="31"/>
      <c r="G9" s="31"/>
      <c r="H9" s="6"/>
      <c r="I9" s="6"/>
      <c r="J9" s="47"/>
      <c r="K9" s="48"/>
    </row>
    <row r="10" spans="1:18" x14ac:dyDescent="0.35">
      <c r="B10" s="141" t="s">
        <v>583</v>
      </c>
      <c r="C10" s="33"/>
      <c r="D10" s="33"/>
      <c r="E10" s="33"/>
      <c r="F10" s="33"/>
      <c r="G10" s="33"/>
      <c r="I10" s="6"/>
    </row>
    <row r="11" spans="1:18" ht="6" customHeight="1" x14ac:dyDescent="0.35">
      <c r="A11" s="714"/>
      <c r="B11" s="21"/>
      <c r="C11" s="714"/>
      <c r="D11" s="714"/>
      <c r="E11" s="714"/>
      <c r="F11" s="715"/>
      <c r="G11" s="715"/>
      <c r="H11" s="715"/>
      <c r="I11" s="6"/>
      <c r="J11" s="20"/>
      <c r="K11" s="714"/>
      <c r="L11" s="5"/>
    </row>
    <row r="12" spans="1:18" x14ac:dyDescent="0.35">
      <c r="B12" s="95"/>
      <c r="C12" s="92" t="s">
        <v>120</v>
      </c>
      <c r="D12" s="92" t="s">
        <v>121</v>
      </c>
      <c r="E12" s="92" t="s">
        <v>122</v>
      </c>
      <c r="F12" s="70" t="s">
        <v>123</v>
      </c>
      <c r="G12" s="71" t="s">
        <v>124</v>
      </c>
      <c r="H12" s="733"/>
      <c r="I12" s="6"/>
    </row>
    <row r="13" spans="1:18" x14ac:dyDescent="0.35">
      <c r="B13" s="60" t="s">
        <v>184</v>
      </c>
      <c r="C13" s="187">
        <v>1128878508</v>
      </c>
      <c r="D13" s="188">
        <v>1521</v>
      </c>
      <c r="E13" s="187">
        <v>1998907180.48</v>
      </c>
      <c r="F13" s="160">
        <v>2737.8120704399998</v>
      </c>
      <c r="G13" s="161">
        <v>3536.5978300599972</v>
      </c>
      <c r="H13" s="715"/>
      <c r="I13" s="6"/>
    </row>
    <row r="14" spans="1:18" x14ac:dyDescent="0.35">
      <c r="B14" s="60" t="s">
        <v>185</v>
      </c>
      <c r="C14" s="187">
        <v>1067242506</v>
      </c>
      <c r="D14" s="188">
        <v>1446.8</v>
      </c>
      <c r="E14" s="187">
        <v>1916706478.3099999</v>
      </c>
      <c r="F14" s="160">
        <v>2527.7823189599999</v>
      </c>
      <c r="G14" s="161">
        <v>3292.0984810599971</v>
      </c>
      <c r="H14" s="715"/>
      <c r="I14" s="6"/>
    </row>
    <row r="15" spans="1:18" x14ac:dyDescent="0.35">
      <c r="B15" s="117" t="s">
        <v>186</v>
      </c>
      <c r="C15" s="190">
        <v>79611927</v>
      </c>
      <c r="D15" s="191">
        <v>92.77</v>
      </c>
      <c r="E15" s="190">
        <v>106309239.16999999</v>
      </c>
      <c r="F15" s="492">
        <v>232.03115147999998</v>
      </c>
      <c r="G15" s="192">
        <v>271.33955200000003</v>
      </c>
      <c r="H15" s="715"/>
      <c r="I15" s="6"/>
    </row>
    <row r="16" spans="1:18" ht="15" thickBot="1" x14ac:dyDescent="0.4">
      <c r="B16" s="193" t="s">
        <v>187</v>
      </c>
      <c r="C16" s="194">
        <v>61636002</v>
      </c>
      <c r="D16" s="195">
        <v>74.13</v>
      </c>
      <c r="E16" s="194">
        <v>82200702.169999987</v>
      </c>
      <c r="F16" s="493">
        <v>210.02975147999999</v>
      </c>
      <c r="G16" s="196">
        <v>244.49934900000017</v>
      </c>
      <c r="H16" s="715"/>
      <c r="I16" s="6"/>
    </row>
    <row r="17" spans="1:13" ht="15" thickTop="1" x14ac:dyDescent="0.35">
      <c r="B17" s="124" t="s">
        <v>513</v>
      </c>
      <c r="C17" s="170">
        <v>4.8741310759936454</v>
      </c>
      <c r="D17" s="170">
        <v>4.0684931506849313</v>
      </c>
      <c r="E17" s="170">
        <v>3.5526404993154794</v>
      </c>
      <c r="F17" s="170">
        <v>6.3135541313085941</v>
      </c>
      <c r="G17" s="171">
        <v>6.8263593607393469</v>
      </c>
      <c r="H17" s="265"/>
      <c r="I17" s="265"/>
      <c r="J17" s="265"/>
      <c r="K17" s="265"/>
    </row>
    <row r="18" spans="1:13" ht="15" thickBot="1" x14ac:dyDescent="0.4">
      <c r="B18" s="193" t="s">
        <v>514</v>
      </c>
      <c r="C18" s="198">
        <v>3.7735797143587102</v>
      </c>
      <c r="D18" s="198">
        <v>3.2520547945205478</v>
      </c>
      <c r="E18" s="198">
        <v>2.7469817852268243</v>
      </c>
      <c r="F18" s="198">
        <v>5.7148973174344189</v>
      </c>
      <c r="G18" s="199">
        <v>6.1511136413346277</v>
      </c>
      <c r="H18" s="265"/>
      <c r="I18" s="265"/>
      <c r="J18" s="265"/>
      <c r="K18" s="265"/>
    </row>
    <row r="19" spans="1:13" ht="15" thickTop="1" x14ac:dyDescent="0.35">
      <c r="B19" s="118" t="s">
        <v>190</v>
      </c>
      <c r="C19" s="781">
        <v>7.0523024785940913E-2</v>
      </c>
      <c r="D19" s="197">
        <v>6.0999999999999999E-2</v>
      </c>
      <c r="E19" s="781">
        <v>5.3183679666642558E-2</v>
      </c>
      <c r="F19" s="172">
        <v>8.4750576559007501E-2</v>
      </c>
      <c r="G19" s="173">
        <v>7.6723327061306495E-2</v>
      </c>
      <c r="H19" s="714"/>
      <c r="I19" s="265"/>
      <c r="J19" s="265"/>
      <c r="K19" s="265"/>
      <c r="L19" s="265"/>
      <c r="M19" s="265"/>
    </row>
    <row r="20" spans="1:13" x14ac:dyDescent="0.35">
      <c r="B20" s="60" t="s">
        <v>191</v>
      </c>
      <c r="C20" s="782">
        <v>5.4599322746606845E-2</v>
      </c>
      <c r="D20" s="189">
        <v>4.9000000000000002E-2</v>
      </c>
      <c r="E20" s="782">
        <v>4.1122820995750806E-2</v>
      </c>
      <c r="F20" s="162">
        <v>7.6714451567979805E-2</v>
      </c>
      <c r="G20" s="163">
        <v>6.9134055029336575E-2</v>
      </c>
      <c r="H20" s="714"/>
      <c r="I20" s="265"/>
      <c r="J20" s="265"/>
      <c r="K20" s="265"/>
      <c r="L20" s="265"/>
      <c r="M20" s="265"/>
    </row>
    <row r="21" spans="1:13" x14ac:dyDescent="0.35"/>
    <row r="22" spans="1:13" x14ac:dyDescent="0.35"/>
    <row r="23" spans="1:13" x14ac:dyDescent="0.35">
      <c r="B23" s="141" t="s">
        <v>584</v>
      </c>
      <c r="C23" s="33"/>
      <c r="D23" s="33"/>
      <c r="E23" s="33"/>
      <c r="F23" s="33"/>
      <c r="G23" s="33"/>
    </row>
    <row r="24" spans="1:13" ht="6" customHeight="1" x14ac:dyDescent="0.35">
      <c r="A24" s="714"/>
      <c r="B24" s="21"/>
      <c r="C24" s="714"/>
      <c r="D24" s="714"/>
      <c r="E24" s="714"/>
      <c r="F24" s="715"/>
      <c r="G24" s="715"/>
      <c r="H24" s="715"/>
      <c r="I24" s="19"/>
      <c r="J24" s="20"/>
      <c r="K24" s="714"/>
      <c r="L24" s="5"/>
    </row>
    <row r="25" spans="1:13" x14ac:dyDescent="0.35">
      <c r="B25" s="95"/>
      <c r="C25" s="92" t="s">
        <v>120</v>
      </c>
      <c r="D25" s="92" t="s">
        <v>121</v>
      </c>
      <c r="E25" s="92" t="s">
        <v>122</v>
      </c>
      <c r="F25" s="70" t="s">
        <v>123</v>
      </c>
      <c r="G25" s="71" t="s">
        <v>124</v>
      </c>
    </row>
    <row r="26" spans="1:13" x14ac:dyDescent="0.35">
      <c r="B26" s="60" t="s">
        <v>184</v>
      </c>
      <c r="C26" s="187">
        <v>2617266403</v>
      </c>
      <c r="D26" s="188">
        <v>2910.9</v>
      </c>
      <c r="E26" s="187">
        <v>3504270818</v>
      </c>
      <c r="F26" s="160">
        <v>4363.3314829999999</v>
      </c>
      <c r="G26" s="161">
        <v>4931.9763940000003</v>
      </c>
    </row>
    <row r="27" spans="1:13" x14ac:dyDescent="0.35">
      <c r="B27" s="60" t="s">
        <v>185</v>
      </c>
      <c r="C27" s="187">
        <v>2439021977</v>
      </c>
      <c r="D27" s="188">
        <v>2795.9</v>
      </c>
      <c r="E27" s="187">
        <v>3404969317</v>
      </c>
      <c r="F27" s="160">
        <v>4155.2313450000001</v>
      </c>
      <c r="G27" s="161">
        <v>4645.6392900000001</v>
      </c>
    </row>
    <row r="28" spans="1:13" x14ac:dyDescent="0.35">
      <c r="B28" s="117" t="s">
        <v>186</v>
      </c>
      <c r="C28" s="190">
        <v>195250023</v>
      </c>
      <c r="D28" s="191">
        <v>138.1</v>
      </c>
      <c r="E28" s="190">
        <v>123983848</v>
      </c>
      <c r="F28" s="492">
        <v>238.20557600000001</v>
      </c>
      <c r="G28" s="192">
        <v>325.50536399999999</v>
      </c>
    </row>
    <row r="29" spans="1:13" ht="15" thickBot="1" x14ac:dyDescent="0.4">
      <c r="B29" s="193" t="s">
        <v>187</v>
      </c>
      <c r="C29" s="194">
        <v>178244426</v>
      </c>
      <c r="D29" s="195">
        <v>114.94</v>
      </c>
      <c r="E29" s="194">
        <v>99301501</v>
      </c>
      <c r="F29" s="493">
        <v>208.10013799999999</v>
      </c>
      <c r="G29" s="196">
        <v>286.33710400000018</v>
      </c>
    </row>
    <row r="30" spans="1:13" ht="15" thickTop="1" x14ac:dyDescent="0.35">
      <c r="B30" s="124" t="s">
        <v>513</v>
      </c>
      <c r="C30" s="170">
        <v>5.1628344028926891</v>
      </c>
      <c r="D30" s="170">
        <v>3.128767123287671</v>
      </c>
      <c r="E30" s="170">
        <v>2.4207449411212778</v>
      </c>
      <c r="F30" s="170">
        <v>4.2376076670937914</v>
      </c>
      <c r="G30" s="171">
        <v>5.5533075901817979</v>
      </c>
      <c r="H30" s="265"/>
      <c r="I30" s="265"/>
      <c r="J30" s="265"/>
      <c r="K30" s="265"/>
    </row>
    <row r="31" spans="1:13" ht="15" thickBot="1" x14ac:dyDescent="0.4">
      <c r="B31" s="193" t="s">
        <v>514</v>
      </c>
      <c r="C31" s="198">
        <v>4.7131695071639506</v>
      </c>
      <c r="D31" s="198">
        <v>2.6027397260273974</v>
      </c>
      <c r="E31" s="198">
        <v>2.6027397260273974</v>
      </c>
      <c r="F31" s="198">
        <v>3.702040712565335</v>
      </c>
      <c r="G31" s="199">
        <v>4.8850746834201937</v>
      </c>
      <c r="H31" s="265"/>
      <c r="I31" s="265"/>
      <c r="J31" s="265"/>
      <c r="K31" s="265"/>
    </row>
    <row r="32" spans="1:13" ht="15" thickTop="1" x14ac:dyDescent="0.35">
      <c r="B32" s="118" t="s">
        <v>190</v>
      </c>
      <c r="C32" s="781">
        <v>7.4600744798541632E-2</v>
      </c>
      <c r="D32" s="197">
        <v>4.7E-2</v>
      </c>
      <c r="E32" s="781">
        <v>3.5380783746263529E-2</v>
      </c>
      <c r="F32" s="172">
        <v>5.4592592134719599E-2</v>
      </c>
      <c r="G32" s="173">
        <v>6.5998970391665662E-2</v>
      </c>
    </row>
    <row r="33" spans="1:12" x14ac:dyDescent="0.35">
      <c r="B33" s="60" t="s">
        <v>191</v>
      </c>
      <c r="C33" s="782">
        <v>6.8103279740912182E-2</v>
      </c>
      <c r="D33" s="189">
        <v>3.9E-2</v>
      </c>
      <c r="E33" s="782">
        <v>2.8337279324967973E-2</v>
      </c>
      <c r="F33" s="162">
        <v>4.76929471920206E-2</v>
      </c>
      <c r="G33" s="163">
        <v>5.8057273824007716E-2</v>
      </c>
    </row>
    <row r="34" spans="1:12" x14ac:dyDescent="0.35"/>
    <row r="35" spans="1:12" x14ac:dyDescent="0.35"/>
    <row r="36" spans="1:12" x14ac:dyDescent="0.35">
      <c r="B36" s="141" t="s">
        <v>585</v>
      </c>
    </row>
    <row r="37" spans="1:12" ht="6" customHeight="1" x14ac:dyDescent="0.35">
      <c r="A37" s="714"/>
      <c r="B37" s="21"/>
      <c r="C37" s="714"/>
      <c r="D37" s="714"/>
      <c r="E37" s="714"/>
      <c r="F37" s="716"/>
      <c r="G37" s="715"/>
      <c r="H37" s="716"/>
      <c r="I37" s="19"/>
      <c r="J37" s="20"/>
      <c r="K37" s="714"/>
      <c r="L37" s="5"/>
    </row>
    <row r="38" spans="1:12" x14ac:dyDescent="0.35">
      <c r="B38" s="95"/>
      <c r="C38" s="92" t="s">
        <v>120</v>
      </c>
      <c r="D38" s="92" t="s">
        <v>121</v>
      </c>
      <c r="E38" s="92" t="s">
        <v>122</v>
      </c>
      <c r="F38" s="70" t="s">
        <v>123</v>
      </c>
      <c r="G38" s="71" t="s">
        <v>124</v>
      </c>
    </row>
    <row r="39" spans="1:12" x14ac:dyDescent="0.35">
      <c r="B39" s="60" t="s">
        <v>184</v>
      </c>
      <c r="C39" s="187">
        <v>226043595</v>
      </c>
      <c r="D39" s="188">
        <v>258</v>
      </c>
      <c r="E39" s="187">
        <v>283996042</v>
      </c>
      <c r="F39" s="160">
        <v>326.70801499999999</v>
      </c>
      <c r="G39" s="161">
        <v>349.890739</v>
      </c>
    </row>
    <row r="40" spans="1:12" x14ac:dyDescent="0.35">
      <c r="B40" s="60" t="s">
        <v>185</v>
      </c>
      <c r="C40" s="187">
        <v>218077870</v>
      </c>
      <c r="D40" s="188">
        <v>249.7</v>
      </c>
      <c r="E40" s="187">
        <v>279828870</v>
      </c>
      <c r="F40" s="160">
        <v>321.88616000000002</v>
      </c>
      <c r="G40" s="161">
        <v>339.99347999999998</v>
      </c>
    </row>
    <row r="41" spans="1:12" x14ac:dyDescent="0.35">
      <c r="B41" s="117" t="s">
        <v>186</v>
      </c>
      <c r="C41" s="190">
        <v>8711469</v>
      </c>
      <c r="D41" s="191">
        <v>9.26</v>
      </c>
      <c r="E41" s="190">
        <v>5778746</v>
      </c>
      <c r="F41" s="492">
        <v>5.8149309999999996</v>
      </c>
      <c r="G41" s="192">
        <v>10.852962</v>
      </c>
    </row>
    <row r="42" spans="1:12" ht="15" thickBot="1" x14ac:dyDescent="0.4">
      <c r="B42" s="193" t="s">
        <v>187</v>
      </c>
      <c r="C42" s="194">
        <v>7965725</v>
      </c>
      <c r="D42" s="195">
        <v>8.36</v>
      </c>
      <c r="E42" s="194">
        <v>4167172</v>
      </c>
      <c r="F42" s="493">
        <v>4.8218550000000002</v>
      </c>
      <c r="G42" s="196">
        <v>9.8972590000000196</v>
      </c>
    </row>
    <row r="43" spans="1:12" ht="15" thickTop="1" x14ac:dyDescent="0.35">
      <c r="B43" s="124" t="s">
        <v>513</v>
      </c>
      <c r="C43" s="170">
        <v>2.4208558102413558</v>
      </c>
      <c r="D43" s="170">
        <v>2.2164383561643834</v>
      </c>
      <c r="E43" s="170">
        <v>1.3088850907381042</v>
      </c>
      <c r="F43" s="170">
        <v>1.2571589729354136</v>
      </c>
      <c r="G43" s="171">
        <v>2.4626062829468061</v>
      </c>
      <c r="H43" s="265"/>
      <c r="I43" s="265"/>
      <c r="J43" s="265"/>
      <c r="K43" s="265"/>
    </row>
    <row r="44" spans="1:12" ht="15" thickBot="1" x14ac:dyDescent="0.4">
      <c r="B44" s="193" t="s">
        <v>514</v>
      </c>
      <c r="C44" s="198">
        <v>2.213618810907187</v>
      </c>
      <c r="D44" s="198">
        <v>2</v>
      </c>
      <c r="E44" s="198">
        <v>0.94386382466737351</v>
      </c>
      <c r="F44" s="198">
        <v>1.0424609130260512</v>
      </c>
      <c r="G44" s="199">
        <v>2.2457511780979074</v>
      </c>
      <c r="H44" s="265"/>
      <c r="I44" s="265"/>
      <c r="J44" s="265"/>
      <c r="K44" s="265"/>
    </row>
    <row r="45" spans="1:12" ht="15" thickTop="1" x14ac:dyDescent="0.35">
      <c r="B45" s="118" t="s">
        <v>190</v>
      </c>
      <c r="C45" s="781">
        <v>3.8538888925386275E-2</v>
      </c>
      <c r="D45" s="197">
        <v>3.5999999999999997E-2</v>
      </c>
      <c r="E45" s="781">
        <v>2.0347980765168552E-2</v>
      </c>
      <c r="F45" s="172">
        <v>1.7798556304166602E-2</v>
      </c>
      <c r="G45" s="173">
        <v>3.1018145924691078E-2</v>
      </c>
    </row>
    <row r="46" spans="1:12" x14ac:dyDescent="0.35">
      <c r="B46" s="60" t="s">
        <v>191</v>
      </c>
      <c r="C46" s="782">
        <v>3.5239773106599197E-2</v>
      </c>
      <c r="D46" s="189">
        <v>3.2000000000000001E-2</v>
      </c>
      <c r="E46" s="782">
        <v>1.4673345341904448E-2</v>
      </c>
      <c r="F46" s="162">
        <v>1.4758912480307499E-2</v>
      </c>
      <c r="G46" s="163">
        <v>2.8286713241644328E-2</v>
      </c>
    </row>
    <row r="47" spans="1:12" x14ac:dyDescent="0.35"/>
    <row r="48" spans="1:12" x14ac:dyDescent="0.35"/>
    <row r="49" spans="1:15" s="37" customFormat="1" x14ac:dyDescent="0.35">
      <c r="A49" s="403"/>
      <c r="B49" s="39" t="s">
        <v>355</v>
      </c>
      <c r="C49" s="304"/>
      <c r="D49" s="40"/>
      <c r="E49" s="40"/>
      <c r="F49" s="40"/>
      <c r="G49" s="40"/>
      <c r="H49" s="403"/>
      <c r="I49" s="403"/>
      <c r="J49" s="40"/>
      <c r="K49" s="41"/>
    </row>
    <row r="50" spans="1:15" x14ac:dyDescent="0.35"/>
    <row r="51" spans="1:15" x14ac:dyDescent="0.35">
      <c r="B51" s="685" t="s">
        <v>586</v>
      </c>
      <c r="C51" s="686"/>
      <c r="D51" s="686"/>
      <c r="E51" s="686"/>
      <c r="F51" s="686"/>
      <c r="G51" s="687"/>
    </row>
    <row r="52" spans="1:15" ht="40.5" customHeight="1" x14ac:dyDescent="0.35">
      <c r="B52" s="860" t="s">
        <v>587</v>
      </c>
      <c r="C52" s="864"/>
      <c r="D52" s="864"/>
      <c r="E52" s="864"/>
      <c r="F52" s="864"/>
      <c r="G52" s="865"/>
      <c r="I52" s="218"/>
    </row>
    <row r="53" spans="1:15" x14ac:dyDescent="0.35"/>
    <row r="54" spans="1:15" x14ac:dyDescent="0.35">
      <c r="B54" s="141" t="s">
        <v>588</v>
      </c>
      <c r="C54" s="33"/>
      <c r="D54" s="33"/>
      <c r="E54" s="33"/>
      <c r="F54" s="33"/>
      <c r="G54" s="33"/>
    </row>
    <row r="55" spans="1:15" ht="6" customHeight="1" x14ac:dyDescent="0.35">
      <c r="A55" s="714"/>
      <c r="B55" s="21"/>
      <c r="C55" s="714"/>
      <c r="D55" s="714"/>
      <c r="E55" s="714"/>
      <c r="F55" s="715"/>
      <c r="G55" s="715"/>
      <c r="H55" s="715"/>
      <c r="I55" s="19"/>
      <c r="J55" s="20"/>
      <c r="K55" s="714"/>
      <c r="L55" s="5"/>
    </row>
    <row r="56" spans="1:15" ht="14.9" customHeight="1" x14ac:dyDescent="0.35">
      <c r="B56" s="95"/>
      <c r="C56" s="201" t="s">
        <v>120</v>
      </c>
      <c r="D56" s="200" t="s">
        <v>121</v>
      </c>
      <c r="E56" s="202" t="s">
        <v>122</v>
      </c>
      <c r="F56" s="70" t="s">
        <v>123</v>
      </c>
      <c r="G56" s="71" t="s">
        <v>124</v>
      </c>
      <c r="H56" s="96"/>
    </row>
    <row r="57" spans="1:15" x14ac:dyDescent="0.35">
      <c r="B57" s="60" t="s">
        <v>184</v>
      </c>
      <c r="C57" s="203">
        <v>2478311712</v>
      </c>
      <c r="D57" s="94">
        <v>3091.6</v>
      </c>
      <c r="E57" s="204">
        <v>3825902268.4399996</v>
      </c>
      <c r="F57" s="160">
        <v>4130.2841085099999</v>
      </c>
      <c r="G57" s="161">
        <v>4894.7574218999998</v>
      </c>
    </row>
    <row r="58" spans="1:15" x14ac:dyDescent="0.35">
      <c r="B58" s="60" t="s">
        <v>185</v>
      </c>
      <c r="C58" s="203">
        <v>2306476788</v>
      </c>
      <c r="D58" s="94">
        <v>2946.6</v>
      </c>
      <c r="E58" s="204">
        <v>3703891961.96</v>
      </c>
      <c r="F58" s="160">
        <v>3891.9051009999998</v>
      </c>
      <c r="G58" s="161">
        <v>4559.8017768999998</v>
      </c>
      <c r="I58" s="265"/>
      <c r="J58" s="265"/>
      <c r="K58" s="265"/>
    </row>
    <row r="59" spans="1:15" x14ac:dyDescent="0.35">
      <c r="B59" s="117" t="s">
        <v>186</v>
      </c>
      <c r="C59" s="205">
        <v>195255168</v>
      </c>
      <c r="D59" s="206">
        <v>169.23</v>
      </c>
      <c r="E59" s="207">
        <v>155316211.48000002</v>
      </c>
      <c r="F59" s="492">
        <v>263.28503751</v>
      </c>
      <c r="G59" s="192">
        <v>365.03162300000002</v>
      </c>
      <c r="I59" s="265"/>
      <c r="J59" s="265"/>
      <c r="K59" s="265"/>
    </row>
    <row r="60" spans="1:15" ht="15" thickBot="1" x14ac:dyDescent="0.4">
      <c r="B60" s="193" t="s">
        <v>187</v>
      </c>
      <c r="C60" s="208">
        <v>171834924</v>
      </c>
      <c r="D60" s="209">
        <v>144.91</v>
      </c>
      <c r="E60" s="210">
        <v>122010306.47999999</v>
      </c>
      <c r="F60" s="493">
        <v>238.37900750999998</v>
      </c>
      <c r="G60" s="196">
        <v>334.955645</v>
      </c>
    </row>
    <row r="61" spans="1:15" ht="15" thickTop="1" x14ac:dyDescent="0.35">
      <c r="B61" s="124" t="s">
        <v>513</v>
      </c>
      <c r="C61" s="211">
        <v>5.606420569933773</v>
      </c>
      <c r="D61" s="212">
        <v>3.7369863013698632</v>
      </c>
      <c r="E61" s="213">
        <v>2.8094860685742602</v>
      </c>
      <c r="F61" s="170">
        <v>5.1319808312644097</v>
      </c>
      <c r="G61" s="171">
        <v>6.6931429904807178</v>
      </c>
      <c r="H61" s="265"/>
      <c r="I61" s="265"/>
    </row>
    <row r="62" spans="1:15" ht="15" thickBot="1" x14ac:dyDescent="0.4">
      <c r="B62" s="193" t="s">
        <v>514</v>
      </c>
      <c r="C62" s="214">
        <v>4.9339480353554928</v>
      </c>
      <c r="D62" s="215">
        <v>3.2</v>
      </c>
      <c r="E62" s="216">
        <v>2.2070217462275417</v>
      </c>
      <c r="F62" s="198">
        <v>4.6465097625256799</v>
      </c>
      <c r="G62" s="199">
        <v>6.1416761896645262</v>
      </c>
      <c r="H62" s="265"/>
      <c r="I62" s="265"/>
    </row>
    <row r="63" spans="1:15" ht="15" thickTop="1" x14ac:dyDescent="0.35">
      <c r="B63" s="118" t="s">
        <v>190</v>
      </c>
      <c r="C63" s="783">
        <v>7.8785556737908796E-2</v>
      </c>
      <c r="D63" s="217">
        <v>5.5E-2</v>
      </c>
      <c r="E63" s="784">
        <v>4.0595969416471728E-2</v>
      </c>
      <c r="F63" s="172">
        <v>6.3745018645940094E-2</v>
      </c>
      <c r="G63" s="173">
        <v>7.4576039532987845E-2</v>
      </c>
      <c r="J63" s="265"/>
      <c r="K63" s="265"/>
      <c r="L63" s="265"/>
      <c r="M63" s="265"/>
      <c r="N63" s="265"/>
      <c r="O63" s="265"/>
    </row>
    <row r="64" spans="1:15" x14ac:dyDescent="0.35">
      <c r="B64" s="60" t="s">
        <v>191</v>
      </c>
      <c r="C64" s="785">
        <v>6.933547671504528E-2</v>
      </c>
      <c r="D64" s="93">
        <v>4.7E-2</v>
      </c>
      <c r="E64" s="786">
        <v>3.1890596758434538E-2</v>
      </c>
      <c r="F64" s="162">
        <v>5.7714917726566603E-2</v>
      </c>
      <c r="G64" s="163">
        <v>6.8431510722339356E-2</v>
      </c>
      <c r="J64" s="265"/>
      <c r="K64" s="265"/>
      <c r="L64" s="265"/>
      <c r="M64" s="265"/>
      <c r="N64" s="265"/>
      <c r="O64" s="265"/>
    </row>
    <row r="65" spans="1:12" x14ac:dyDescent="0.35"/>
    <row r="66" spans="1:12" x14ac:dyDescent="0.35"/>
    <row r="67" spans="1:12" x14ac:dyDescent="0.35">
      <c r="B67" s="141" t="s">
        <v>589</v>
      </c>
      <c r="C67" s="33"/>
      <c r="D67" s="33"/>
      <c r="E67" s="33"/>
      <c r="F67" s="33"/>
      <c r="G67" s="33"/>
    </row>
    <row r="68" spans="1:12" ht="6" customHeight="1" x14ac:dyDescent="0.35">
      <c r="A68" s="714"/>
      <c r="B68" s="21"/>
      <c r="C68" s="714"/>
      <c r="D68" s="714"/>
      <c r="E68" s="714"/>
      <c r="F68" s="715"/>
      <c r="G68" s="715"/>
      <c r="H68" s="715"/>
      <c r="I68" s="19"/>
      <c r="J68" s="20"/>
      <c r="K68" s="714"/>
      <c r="L68" s="5"/>
    </row>
    <row r="69" spans="1:12" x14ac:dyDescent="0.35">
      <c r="B69" s="95"/>
      <c r="C69" s="201" t="s">
        <v>120</v>
      </c>
      <c r="D69" s="200" t="s">
        <v>121</v>
      </c>
      <c r="E69" s="202" t="s">
        <v>122</v>
      </c>
      <c r="F69" s="70" t="s">
        <v>123</v>
      </c>
      <c r="G69" s="71" t="s">
        <v>124</v>
      </c>
    </row>
    <row r="70" spans="1:12" x14ac:dyDescent="0.35">
      <c r="B70" s="60" t="s">
        <v>184</v>
      </c>
      <c r="C70" s="203">
        <v>662984540</v>
      </c>
      <c r="D70" s="94">
        <v>781.6</v>
      </c>
      <c r="E70" s="204">
        <v>960281172.03999996</v>
      </c>
      <c r="F70" s="160">
        <v>904.42532800000004</v>
      </c>
      <c r="G70" s="161">
        <v>963.94920400000001</v>
      </c>
    </row>
    <row r="71" spans="1:12" x14ac:dyDescent="0.35">
      <c r="B71" s="60" t="s">
        <v>185</v>
      </c>
      <c r="C71" s="203">
        <v>639155204</v>
      </c>
      <c r="D71" s="94">
        <v>773.1</v>
      </c>
      <c r="E71" s="204">
        <v>931646994.35000002</v>
      </c>
      <c r="F71" s="160">
        <v>863.27776200000005</v>
      </c>
      <c r="G71" s="161">
        <v>924.66376700000001</v>
      </c>
    </row>
    <row r="72" spans="1:12" x14ac:dyDescent="0.35">
      <c r="B72" s="117" t="s">
        <v>186</v>
      </c>
      <c r="C72" s="205">
        <v>31252735</v>
      </c>
      <c r="D72" s="206">
        <v>18.84</v>
      </c>
      <c r="E72" s="207">
        <v>38588399.689999998</v>
      </c>
      <c r="F72" s="492">
        <v>46.369</v>
      </c>
      <c r="G72" s="192">
        <v>44.086503999999998</v>
      </c>
    </row>
    <row r="73" spans="1:12" ht="15" thickBot="1" x14ac:dyDescent="0.4">
      <c r="B73" s="193" t="s">
        <v>187</v>
      </c>
      <c r="C73" s="208">
        <v>23829336</v>
      </c>
      <c r="D73" s="209">
        <v>8.5299999999999994</v>
      </c>
      <c r="E73" s="210">
        <v>28634177.690000001</v>
      </c>
      <c r="F73" s="493">
        <v>41.147565999999998</v>
      </c>
      <c r="G73" s="196">
        <v>39.285437000000002</v>
      </c>
    </row>
    <row r="74" spans="1:12" ht="15" thickTop="1" x14ac:dyDescent="0.35">
      <c r="B74" s="124" t="s">
        <v>513</v>
      </c>
      <c r="C74" s="211">
        <v>2.8234281386139437</v>
      </c>
      <c r="D74" s="212">
        <v>1.4</v>
      </c>
      <c r="E74" s="213">
        <v>2.4870487760847224</v>
      </c>
      <c r="F74" s="170">
        <v>3.6822665144916198</v>
      </c>
      <c r="G74" s="171">
        <v>3.5604089569839581</v>
      </c>
      <c r="H74" s="265"/>
      <c r="I74" s="265"/>
      <c r="J74" s="265"/>
      <c r="K74" s="265"/>
    </row>
    <row r="75" spans="1:12" ht="15" thickBot="1" x14ac:dyDescent="0.4">
      <c r="B75" s="193" t="s">
        <v>514</v>
      </c>
      <c r="C75" s="214">
        <v>2.1527849574408844</v>
      </c>
      <c r="D75" s="215">
        <v>0.63561643835616444</v>
      </c>
      <c r="E75" s="216">
        <v>1.845492353925263</v>
      </c>
      <c r="F75" s="198">
        <v>3.2676207042341701</v>
      </c>
      <c r="G75" s="199">
        <v>3.1726766489315867</v>
      </c>
      <c r="H75" s="265"/>
      <c r="I75" s="265"/>
      <c r="J75" s="265"/>
      <c r="K75" s="265"/>
    </row>
    <row r="76" spans="1:12" ht="15" thickTop="1" x14ac:dyDescent="0.35">
      <c r="B76" s="118" t="s">
        <v>190</v>
      </c>
      <c r="C76" s="783">
        <v>4.7139462709039945E-2</v>
      </c>
      <c r="D76" s="217">
        <v>2.4E-2</v>
      </c>
      <c r="E76" s="784">
        <v>4.0184480143480958E-2</v>
      </c>
      <c r="F76" s="172">
        <v>5.1269019745983899E-2</v>
      </c>
      <c r="G76" s="173">
        <v>4.5735297894389876E-2</v>
      </c>
    </row>
    <row r="77" spans="1:12" x14ac:dyDescent="0.35">
      <c r="B77" s="60" t="s">
        <v>191</v>
      </c>
      <c r="C77" s="785">
        <v>3.5942521374631151E-2</v>
      </c>
      <c r="D77" s="93">
        <v>1.0999999999999999E-2</v>
      </c>
      <c r="E77" s="786">
        <v>2.981853494968582E-2</v>
      </c>
      <c r="F77" s="162">
        <v>4.5495813447630498E-2</v>
      </c>
      <c r="G77" s="163">
        <v>4.0754675492216084E-2</v>
      </c>
    </row>
    <row r="78" spans="1:12" x14ac:dyDescent="0.35"/>
    <row r="79" spans="1:12" x14ac:dyDescent="0.35"/>
    <row r="80" spans="1:12" x14ac:dyDescent="0.35">
      <c r="B80" s="141" t="s">
        <v>590</v>
      </c>
      <c r="C80" s="33"/>
      <c r="D80" s="33"/>
      <c r="E80" s="33"/>
      <c r="F80" s="33"/>
      <c r="G80" s="33"/>
    </row>
    <row r="81" spans="1:12" ht="6" customHeight="1" x14ac:dyDescent="0.35">
      <c r="A81" s="714"/>
      <c r="B81" s="21"/>
      <c r="C81" s="714"/>
      <c r="D81" s="714"/>
      <c r="E81" s="714"/>
      <c r="F81" s="33"/>
      <c r="G81" s="33"/>
      <c r="H81" s="715"/>
      <c r="I81" s="19"/>
      <c r="J81" s="20"/>
      <c r="K81" s="714"/>
      <c r="L81" s="5"/>
    </row>
    <row r="82" spans="1:12" x14ac:dyDescent="0.35">
      <c r="B82" s="95"/>
      <c r="C82" s="201" t="s">
        <v>120</v>
      </c>
      <c r="D82" s="200" t="s">
        <v>121</v>
      </c>
      <c r="E82" s="202" t="s">
        <v>122</v>
      </c>
      <c r="F82" s="70" t="s">
        <v>123</v>
      </c>
      <c r="G82" s="71" t="s">
        <v>124</v>
      </c>
    </row>
    <row r="83" spans="1:12" x14ac:dyDescent="0.35">
      <c r="B83" s="60" t="s">
        <v>184</v>
      </c>
      <c r="C83" s="203">
        <v>830892254</v>
      </c>
      <c r="D83" s="94">
        <v>816.7</v>
      </c>
      <c r="E83" s="204">
        <v>1000990600</v>
      </c>
      <c r="F83" s="160">
        <v>2393.1421319299998</v>
      </c>
      <c r="G83" s="161">
        <v>2959.7583371599976</v>
      </c>
    </row>
    <row r="84" spans="1:12" x14ac:dyDescent="0.35">
      <c r="B84" s="60" t="s">
        <v>185</v>
      </c>
      <c r="C84" s="203">
        <v>778710361</v>
      </c>
      <c r="D84" s="94">
        <v>772.7</v>
      </c>
      <c r="E84" s="204">
        <v>965965709</v>
      </c>
      <c r="F84" s="160">
        <v>2249.7169609600001</v>
      </c>
      <c r="G84" s="161">
        <v>2793.2657071599974</v>
      </c>
    </row>
    <row r="85" spans="1:12" x14ac:dyDescent="0.35">
      <c r="B85" s="117" t="s">
        <v>186</v>
      </c>
      <c r="C85" s="205">
        <v>57065516</v>
      </c>
      <c r="D85" s="206">
        <v>52.06</v>
      </c>
      <c r="E85" s="207">
        <v>42167222</v>
      </c>
      <c r="F85" s="492">
        <v>166.39762096999999</v>
      </c>
      <c r="G85" s="192">
        <v>198.57975099999999</v>
      </c>
    </row>
    <row r="86" spans="1:12" ht="15" thickBot="1" x14ac:dyDescent="0.4">
      <c r="B86" s="193" t="s">
        <v>187</v>
      </c>
      <c r="C86" s="208">
        <v>52181893</v>
      </c>
      <c r="D86" s="209">
        <v>43.97</v>
      </c>
      <c r="E86" s="210">
        <v>35024891</v>
      </c>
      <c r="F86" s="493">
        <v>143.42517097000001</v>
      </c>
      <c r="G86" s="196">
        <v>166.49263000000019</v>
      </c>
    </row>
    <row r="87" spans="1:12" ht="15" thickTop="1" x14ac:dyDescent="0.35">
      <c r="B87" s="124" t="s">
        <v>513</v>
      </c>
      <c r="C87" s="211">
        <v>4.8139040725352995</v>
      </c>
      <c r="D87" s="212">
        <v>4.2</v>
      </c>
      <c r="E87" s="213">
        <v>2.857297875208018</v>
      </c>
      <c r="F87" s="170">
        <v>4.93854131834465</v>
      </c>
      <c r="G87" s="171">
        <v>5.5391832012524631</v>
      </c>
      <c r="H87" s="265"/>
      <c r="I87" s="265"/>
      <c r="J87" s="265"/>
      <c r="K87" s="265"/>
    </row>
    <row r="88" spans="1:12" ht="15" thickBot="1" x14ac:dyDescent="0.4">
      <c r="B88" s="193" t="s">
        <v>514</v>
      </c>
      <c r="C88" s="214">
        <v>4.4019338618667927</v>
      </c>
      <c r="D88" s="215">
        <v>3.547945205479452</v>
      </c>
      <c r="E88" s="216">
        <v>2.373325580558578</v>
      </c>
      <c r="F88" s="198">
        <v>4.2567383403497798</v>
      </c>
      <c r="G88" s="199">
        <v>4.6441451083718093</v>
      </c>
      <c r="H88" s="265"/>
      <c r="I88" s="265"/>
      <c r="J88" s="265"/>
      <c r="K88" s="265"/>
    </row>
    <row r="89" spans="1:12" ht="15" thickTop="1" x14ac:dyDescent="0.35">
      <c r="B89" s="118" t="s">
        <v>190</v>
      </c>
      <c r="C89" s="783">
        <v>6.8679802616140401E-2</v>
      </c>
      <c r="D89" s="217">
        <v>6.4000000000000001E-2</v>
      </c>
      <c r="E89" s="784">
        <v>4.2125492487142237E-2</v>
      </c>
      <c r="F89" s="172">
        <v>6.9531023147298504E-2</v>
      </c>
      <c r="G89" s="173">
        <v>6.7093231398934056E-2</v>
      </c>
    </row>
    <row r="90" spans="1:12" x14ac:dyDescent="0.35">
      <c r="B90" s="60" t="s">
        <v>191</v>
      </c>
      <c r="C90" s="785">
        <v>6.2802237894012194E-2</v>
      </c>
      <c r="D90" s="93">
        <v>5.3999999999999999E-2</v>
      </c>
      <c r="E90" s="786">
        <v>3.4990229678480499E-2</v>
      </c>
      <c r="F90" s="162">
        <v>5.9931739555448699E-2</v>
      </c>
      <c r="G90" s="163">
        <v>5.6252102717195586E-2</v>
      </c>
    </row>
    <row r="91" spans="1:12" x14ac:dyDescent="0.35"/>
    <row r="92" spans="1:12" x14ac:dyDescent="0.35">
      <c r="B92" s="97"/>
    </row>
    <row r="93" spans="1:12" s="37" customFormat="1" x14ac:dyDescent="0.35">
      <c r="A93" s="403"/>
      <c r="B93" s="39" t="s">
        <v>359</v>
      </c>
      <c r="C93" s="304"/>
      <c r="D93" s="40"/>
      <c r="E93" s="40"/>
      <c r="F93" s="40"/>
      <c r="G93" s="40"/>
      <c r="H93" s="403"/>
      <c r="I93" s="403"/>
      <c r="J93" s="40"/>
      <c r="K93" s="41"/>
    </row>
    <row r="94" spans="1:12" x14ac:dyDescent="0.35"/>
    <row r="95" spans="1:12" x14ac:dyDescent="0.35">
      <c r="B95" s="685" t="s">
        <v>591</v>
      </c>
      <c r="C95" s="686"/>
      <c r="D95" s="686"/>
      <c r="E95" s="686"/>
      <c r="F95" s="686"/>
      <c r="G95" s="687"/>
    </row>
    <row r="96" spans="1:12" ht="60.65" customHeight="1" x14ac:dyDescent="0.35">
      <c r="B96" s="860" t="s">
        <v>592</v>
      </c>
      <c r="C96" s="864"/>
      <c r="D96" s="864"/>
      <c r="E96" s="864"/>
      <c r="F96" s="864"/>
      <c r="G96" s="865"/>
    </row>
    <row r="97" spans="1:12" x14ac:dyDescent="0.35"/>
    <row r="98" spans="1:12" x14ac:dyDescent="0.35">
      <c r="B98" s="141" t="s">
        <v>593</v>
      </c>
      <c r="C98" s="33"/>
      <c r="D98" s="33"/>
      <c r="E98" s="545"/>
      <c r="G98" s="33"/>
    </row>
    <row r="99" spans="1:12" ht="6" customHeight="1" x14ac:dyDescent="0.35">
      <c r="A99" s="714"/>
      <c r="B99" s="21"/>
      <c r="C99" s="714"/>
      <c r="D99" s="714"/>
      <c r="E99" s="714"/>
      <c r="F99" s="716"/>
      <c r="G99" s="715"/>
      <c r="H99" s="716"/>
      <c r="I99" s="19"/>
      <c r="J99" s="20"/>
      <c r="K99" s="714"/>
      <c r="L99" s="5"/>
    </row>
    <row r="100" spans="1:12" x14ac:dyDescent="0.35">
      <c r="B100" s="243"/>
      <c r="C100" s="200" t="s">
        <v>120</v>
      </c>
      <c r="D100" s="200" t="s">
        <v>121</v>
      </c>
      <c r="E100" s="200" t="s">
        <v>122</v>
      </c>
      <c r="F100" s="677" t="s">
        <v>123</v>
      </c>
      <c r="G100" s="678" t="s">
        <v>124</v>
      </c>
    </row>
    <row r="101" spans="1:12" x14ac:dyDescent="0.35">
      <c r="B101" s="586" t="s">
        <v>184</v>
      </c>
      <c r="C101" s="583">
        <v>1168588041</v>
      </c>
      <c r="D101" s="94">
        <v>1591.2</v>
      </c>
      <c r="E101" s="667">
        <v>2111172623.6199999</v>
      </c>
      <c r="F101" s="666" t="s">
        <v>140</v>
      </c>
      <c r="G101" s="665" t="s">
        <v>140</v>
      </c>
    </row>
    <row r="102" spans="1:12" x14ac:dyDescent="0.35">
      <c r="B102" s="586" t="s">
        <v>185</v>
      </c>
      <c r="C102" s="583">
        <v>1101597441</v>
      </c>
      <c r="D102" s="94">
        <v>1492</v>
      </c>
      <c r="E102" s="583">
        <v>2028125620.3499999</v>
      </c>
      <c r="F102" s="666" t="s">
        <v>140</v>
      </c>
      <c r="G102" s="665" t="s">
        <v>140</v>
      </c>
    </row>
    <row r="103" spans="1:12" x14ac:dyDescent="0.35">
      <c r="B103" s="587" t="s">
        <v>186</v>
      </c>
      <c r="C103" s="584">
        <v>75277631</v>
      </c>
      <c r="D103" s="206">
        <v>109</v>
      </c>
      <c r="E103" s="584">
        <v>97597422.269999996</v>
      </c>
      <c r="F103" s="666" t="s">
        <v>140</v>
      </c>
      <c r="G103" s="665" t="s">
        <v>140</v>
      </c>
    </row>
    <row r="104" spans="1:12" ht="15" thickBot="1" x14ac:dyDescent="0.4">
      <c r="B104" s="588" t="s">
        <v>187</v>
      </c>
      <c r="C104" s="585">
        <v>66990600</v>
      </c>
      <c r="D104" s="209">
        <v>99.18</v>
      </c>
      <c r="E104" s="585">
        <v>83047003.269999996</v>
      </c>
      <c r="F104" s="675" t="s">
        <v>140</v>
      </c>
      <c r="G104" s="676" t="s">
        <v>140</v>
      </c>
    </row>
    <row r="105" spans="1:12" ht="15" thickTop="1" x14ac:dyDescent="0.35">
      <c r="B105" s="589" t="s">
        <v>513</v>
      </c>
      <c r="C105" s="212">
        <v>4.6735128209951631</v>
      </c>
      <c r="D105" s="212">
        <v>4.7315068493150685</v>
      </c>
      <c r="E105" s="212">
        <v>3.1108923527592651</v>
      </c>
      <c r="F105" s="212" t="s">
        <v>140</v>
      </c>
      <c r="G105" s="213" t="s">
        <v>140</v>
      </c>
      <c r="H105" s="265"/>
      <c r="I105" s="265"/>
    </row>
    <row r="106" spans="1:12" ht="15" thickBot="1" x14ac:dyDescent="0.4">
      <c r="B106" s="588" t="s">
        <v>514</v>
      </c>
      <c r="C106" s="215">
        <v>4.1590233888491861</v>
      </c>
      <c r="D106" s="215">
        <v>4.3068493150684928</v>
      </c>
      <c r="E106" s="215">
        <v>2.6471015461607097</v>
      </c>
      <c r="F106" s="215" t="s">
        <v>140</v>
      </c>
      <c r="G106" s="216" t="s">
        <v>140</v>
      </c>
      <c r="H106" s="265"/>
      <c r="I106" s="265"/>
    </row>
    <row r="107" spans="1:12" ht="15" thickTop="1" x14ac:dyDescent="0.35">
      <c r="B107" s="590" t="s">
        <v>190</v>
      </c>
      <c r="C107" s="787">
        <v>6.4417594874223091E-2</v>
      </c>
      <c r="D107" s="217">
        <v>6.8000000000000005E-2</v>
      </c>
      <c r="E107" s="787">
        <v>4.622901091936811E-2</v>
      </c>
      <c r="F107" s="787" t="s">
        <v>140</v>
      </c>
      <c r="G107" s="784" t="s">
        <v>140</v>
      </c>
    </row>
    <row r="108" spans="1:12" x14ac:dyDescent="0.35">
      <c r="B108" s="586" t="s">
        <v>191</v>
      </c>
      <c r="C108" s="788">
        <v>5.7326104366662779E-2</v>
      </c>
      <c r="D108" s="93">
        <v>6.2E-2</v>
      </c>
      <c r="E108" s="788">
        <v>3.9336908001203805E-2</v>
      </c>
      <c r="F108" s="788" t="s">
        <v>140</v>
      </c>
      <c r="G108" s="786" t="s">
        <v>140</v>
      </c>
      <c r="H108" s="265"/>
      <c r="I108" s="265"/>
    </row>
    <row r="109" spans="1:12" x14ac:dyDescent="0.35"/>
    <row r="110" spans="1:12" x14ac:dyDescent="0.35">
      <c r="B110" s="141" t="s">
        <v>594</v>
      </c>
      <c r="C110" s="33"/>
      <c r="D110" s="33"/>
      <c r="E110" s="33"/>
      <c r="F110" s="33"/>
      <c r="G110" s="33"/>
    </row>
    <row r="111" spans="1:12" ht="6" customHeight="1" x14ac:dyDescent="0.35">
      <c r="A111" s="714"/>
      <c r="B111" s="21"/>
      <c r="C111" s="714"/>
      <c r="D111" s="714"/>
      <c r="E111" s="714"/>
      <c r="F111" s="715"/>
      <c r="G111" s="715"/>
      <c r="H111" s="715"/>
      <c r="I111" s="19"/>
      <c r="J111" s="20"/>
      <c r="K111" s="714"/>
      <c r="L111" s="5"/>
    </row>
    <row r="112" spans="1:12" x14ac:dyDescent="0.35">
      <c r="B112" s="95"/>
      <c r="C112" s="92" t="s">
        <v>120</v>
      </c>
      <c r="D112" s="92" t="s">
        <v>121</v>
      </c>
      <c r="E112" s="92" t="s">
        <v>122</v>
      </c>
      <c r="F112" s="70" t="s">
        <v>123</v>
      </c>
      <c r="G112" s="71" t="s">
        <v>124</v>
      </c>
      <c r="H112" s="715"/>
    </row>
    <row r="113" spans="1:11" x14ac:dyDescent="0.35">
      <c r="B113" s="60" t="s">
        <v>184</v>
      </c>
      <c r="C113" s="244" t="s">
        <v>140</v>
      </c>
      <c r="D113" s="245" t="s">
        <v>140</v>
      </c>
      <c r="E113" s="244" t="s">
        <v>140</v>
      </c>
      <c r="F113" s="160">
        <v>558.06355799999994</v>
      </c>
      <c r="G113" s="161">
        <v>588.85248899999999</v>
      </c>
      <c r="H113" s="715"/>
    </row>
    <row r="114" spans="1:11" x14ac:dyDescent="0.35">
      <c r="B114" s="60" t="s">
        <v>185</v>
      </c>
      <c r="C114" s="244" t="s">
        <v>140</v>
      </c>
      <c r="D114" s="245" t="s">
        <v>140</v>
      </c>
      <c r="E114" s="244" t="s">
        <v>140</v>
      </c>
      <c r="F114" s="160">
        <v>528.64539500000001</v>
      </c>
      <c r="G114" s="161">
        <v>556.59214099999997</v>
      </c>
      <c r="H114" s="715"/>
    </row>
    <row r="115" spans="1:11" x14ac:dyDescent="0.35">
      <c r="B115" s="117" t="s">
        <v>186</v>
      </c>
      <c r="C115" s="246" t="s">
        <v>140</v>
      </c>
      <c r="D115" s="247" t="s">
        <v>140</v>
      </c>
      <c r="E115" s="246" t="s">
        <v>140</v>
      </c>
      <c r="F115" s="492">
        <v>33.260840000000002</v>
      </c>
      <c r="G115" s="192">
        <v>35.910153999999999</v>
      </c>
      <c r="H115" s="715"/>
    </row>
    <row r="116" spans="1:11" ht="15" thickBot="1" x14ac:dyDescent="0.4">
      <c r="B116" s="193" t="s">
        <v>187</v>
      </c>
      <c r="C116" s="248" t="s">
        <v>140</v>
      </c>
      <c r="D116" s="249" t="s">
        <v>140</v>
      </c>
      <c r="E116" s="248" t="s">
        <v>140</v>
      </c>
      <c r="F116" s="493">
        <v>29.418163</v>
      </c>
      <c r="G116" s="196">
        <v>32.260348000000022</v>
      </c>
      <c r="H116" s="715"/>
    </row>
    <row r="117" spans="1:11" ht="15" thickTop="1" x14ac:dyDescent="0.35">
      <c r="B117" s="124" t="s">
        <v>513</v>
      </c>
      <c r="C117" s="170" t="s">
        <v>140</v>
      </c>
      <c r="D117" s="170" t="s">
        <v>140</v>
      </c>
      <c r="E117" s="170" t="s">
        <v>140</v>
      </c>
      <c r="F117" s="170">
        <v>4.9168182869090584</v>
      </c>
      <c r="G117" s="171">
        <v>5.5044453839039118</v>
      </c>
      <c r="H117" s="265"/>
      <c r="I117" s="265"/>
      <c r="J117" s="265"/>
      <c r="K117" s="265"/>
    </row>
    <row r="118" spans="1:11" ht="15" thickBot="1" x14ac:dyDescent="0.4">
      <c r="B118" s="193" t="s">
        <v>514</v>
      </c>
      <c r="C118" s="198" t="s">
        <v>140</v>
      </c>
      <c r="D118" s="198" t="s">
        <v>140</v>
      </c>
      <c r="E118" s="198" t="s">
        <v>140</v>
      </c>
      <c r="F118" s="198">
        <v>4.3487705603848683</v>
      </c>
      <c r="G118" s="199">
        <v>4.9449891980895933</v>
      </c>
      <c r="H118" s="265"/>
      <c r="I118" s="265"/>
      <c r="J118" s="265"/>
      <c r="K118" s="265"/>
    </row>
    <row r="119" spans="1:11" ht="15" thickTop="1" x14ac:dyDescent="0.35">
      <c r="B119" s="118" t="s">
        <v>190</v>
      </c>
      <c r="C119" s="781" t="s">
        <v>140</v>
      </c>
      <c r="D119" s="250" t="s">
        <v>140</v>
      </c>
      <c r="E119" s="781" t="s">
        <v>140</v>
      </c>
      <c r="F119" s="172">
        <v>5.9600451459688397E-2</v>
      </c>
      <c r="G119" s="173">
        <v>6.0983276237794759E-2</v>
      </c>
      <c r="H119" s="715"/>
    </row>
    <row r="120" spans="1:11" x14ac:dyDescent="0.35">
      <c r="B120" s="60" t="s">
        <v>191</v>
      </c>
      <c r="C120" s="782" t="s">
        <v>140</v>
      </c>
      <c r="D120" s="251" t="s">
        <v>140</v>
      </c>
      <c r="E120" s="782" t="s">
        <v>140</v>
      </c>
      <c r="F120" s="162">
        <v>5.2714717845812102E-2</v>
      </c>
      <c r="G120" s="163">
        <v>5.4785109348497674E-2</v>
      </c>
      <c r="H120" s="715"/>
    </row>
    <row r="121" spans="1:11" x14ac:dyDescent="0.35"/>
    <row r="122" spans="1:11" x14ac:dyDescent="0.35"/>
    <row r="123" spans="1:11" x14ac:dyDescent="0.35">
      <c r="B123" s="141" t="s">
        <v>595</v>
      </c>
      <c r="C123" s="33"/>
      <c r="D123" s="33"/>
      <c r="E123" s="33"/>
      <c r="F123" s="33"/>
      <c r="G123" s="33"/>
    </row>
    <row r="124" spans="1:11" ht="6" customHeight="1" x14ac:dyDescent="0.35">
      <c r="A124" s="714"/>
      <c r="B124" s="21"/>
      <c r="C124" s="714"/>
      <c r="D124" s="714"/>
      <c r="E124" s="714"/>
      <c r="F124" s="716"/>
      <c r="G124" s="715"/>
      <c r="H124" s="716"/>
      <c r="I124" s="19"/>
    </row>
    <row r="125" spans="1:11" x14ac:dyDescent="0.35">
      <c r="B125" s="243"/>
      <c r="C125" s="200" t="s">
        <v>120</v>
      </c>
      <c r="D125" s="200" t="s">
        <v>121</v>
      </c>
      <c r="E125" s="200" t="s">
        <v>122</v>
      </c>
      <c r="F125" s="677" t="s">
        <v>123</v>
      </c>
      <c r="G125" s="678" t="s">
        <v>124</v>
      </c>
      <c r="H125" s="265"/>
      <c r="I125" s="265"/>
      <c r="J125" s="265"/>
    </row>
    <row r="126" spans="1:11" x14ac:dyDescent="0.35">
      <c r="B126" s="586" t="s">
        <v>184</v>
      </c>
      <c r="C126" s="583">
        <v>843124737</v>
      </c>
      <c r="D126" s="94">
        <v>1037.5999999999999</v>
      </c>
      <c r="E126" s="583">
        <v>1235755583.9300001</v>
      </c>
      <c r="F126" s="666" t="s">
        <v>140</v>
      </c>
      <c r="G126" s="665" t="s">
        <v>140</v>
      </c>
      <c r="H126" s="265"/>
      <c r="I126" s="265"/>
      <c r="J126" s="265"/>
    </row>
    <row r="127" spans="1:11" x14ac:dyDescent="0.35">
      <c r="B127" s="586" t="s">
        <v>185</v>
      </c>
      <c r="C127" s="583">
        <v>772500688</v>
      </c>
      <c r="D127" s="94">
        <v>1003.4</v>
      </c>
      <c r="E127" s="583">
        <v>1176115073.96</v>
      </c>
      <c r="F127" s="666" t="s">
        <v>140</v>
      </c>
      <c r="G127" s="665" t="s">
        <v>140</v>
      </c>
    </row>
    <row r="128" spans="1:11" x14ac:dyDescent="0.35">
      <c r="B128" s="587" t="s">
        <v>186</v>
      </c>
      <c r="C128" s="584">
        <v>76704532</v>
      </c>
      <c r="D128" s="206">
        <v>41.7</v>
      </c>
      <c r="E128" s="584">
        <v>66136689.969999999</v>
      </c>
      <c r="F128" s="666" t="s">
        <v>140</v>
      </c>
      <c r="G128" s="665" t="s">
        <v>140</v>
      </c>
    </row>
    <row r="129" spans="1:12" ht="15" thickBot="1" x14ac:dyDescent="0.4">
      <c r="B129" s="588" t="s">
        <v>187</v>
      </c>
      <c r="C129" s="585">
        <v>70624049</v>
      </c>
      <c r="D129" s="209">
        <v>34.19</v>
      </c>
      <c r="E129" s="585">
        <v>59640509.969999999</v>
      </c>
      <c r="F129" s="675" t="s">
        <v>140</v>
      </c>
      <c r="G129" s="676" t="s">
        <v>140</v>
      </c>
    </row>
    <row r="130" spans="1:12" ht="15" thickTop="1" x14ac:dyDescent="0.35">
      <c r="B130" s="589" t="s">
        <v>513</v>
      </c>
      <c r="C130" s="212">
        <v>6.1580917562474244</v>
      </c>
      <c r="D130" s="212">
        <v>2.6191780821917807</v>
      </c>
      <c r="E130" s="212">
        <v>3.6885660425238109</v>
      </c>
      <c r="F130" s="212" t="s">
        <v>140</v>
      </c>
      <c r="G130" s="213" t="s">
        <v>140</v>
      </c>
      <c r="H130" s="265"/>
      <c r="I130" s="265"/>
    </row>
    <row r="131" spans="1:12" ht="15" thickBot="1" x14ac:dyDescent="0.4">
      <c r="B131" s="588" t="s">
        <v>514</v>
      </c>
      <c r="C131" s="215">
        <v>5.6699306103544727</v>
      </c>
      <c r="D131" s="215">
        <v>2.1479452054794521</v>
      </c>
      <c r="E131" s="215">
        <v>3.3262620178592641</v>
      </c>
      <c r="F131" s="215" t="s">
        <v>140</v>
      </c>
      <c r="G131" s="216" t="s">
        <v>140</v>
      </c>
      <c r="H131" s="265"/>
      <c r="I131" s="265"/>
    </row>
    <row r="132" spans="1:12" ht="15" thickTop="1" x14ac:dyDescent="0.35">
      <c r="B132" s="590" t="s">
        <v>190</v>
      </c>
      <c r="C132" s="787">
        <v>9.0976493315721566E-2</v>
      </c>
      <c r="D132" s="217">
        <v>0.04</v>
      </c>
      <c r="E132" s="787">
        <v>5.3519232144328584E-2</v>
      </c>
      <c r="F132" s="787" t="s">
        <v>140</v>
      </c>
      <c r="G132" s="784" t="s">
        <v>140</v>
      </c>
    </row>
    <row r="133" spans="1:12" x14ac:dyDescent="0.35">
      <c r="B133" s="586" t="s">
        <v>191</v>
      </c>
      <c r="C133" s="788">
        <v>8.3764650591671583E-2</v>
      </c>
      <c r="D133" s="93">
        <v>3.3000000000000002E-2</v>
      </c>
      <c r="E133" s="788">
        <v>4.8262383553492695E-2</v>
      </c>
      <c r="F133" s="788" t="s">
        <v>140</v>
      </c>
      <c r="G133" s="786" t="s">
        <v>140</v>
      </c>
    </row>
    <row r="134" spans="1:12" x14ac:dyDescent="0.35"/>
    <row r="135" spans="1:12" x14ac:dyDescent="0.35">
      <c r="B135" s="141" t="s">
        <v>596</v>
      </c>
      <c r="C135" s="33"/>
      <c r="D135" s="33"/>
      <c r="E135" s="33"/>
      <c r="F135" s="33"/>
      <c r="G135" s="33"/>
      <c r="H135" s="715"/>
    </row>
    <row r="136" spans="1:12" ht="6" customHeight="1" x14ac:dyDescent="0.35">
      <c r="A136" s="714"/>
      <c r="B136" s="21"/>
      <c r="C136" s="714"/>
      <c r="D136" s="714"/>
      <c r="E136" s="714"/>
      <c r="F136" s="715"/>
      <c r="G136" s="715"/>
      <c r="H136" s="715"/>
      <c r="I136" s="19"/>
      <c r="J136" s="20"/>
      <c r="K136" s="714"/>
      <c r="L136" s="5"/>
    </row>
    <row r="137" spans="1:12" x14ac:dyDescent="0.35">
      <c r="B137" s="95"/>
      <c r="C137" s="92" t="s">
        <v>120</v>
      </c>
      <c r="D137" s="92" t="s">
        <v>121</v>
      </c>
      <c r="E137" s="92" t="s">
        <v>122</v>
      </c>
      <c r="F137" s="70" t="s">
        <v>123</v>
      </c>
      <c r="G137" s="71" t="s">
        <v>124</v>
      </c>
    </row>
    <row r="138" spans="1:12" x14ac:dyDescent="0.35">
      <c r="B138" s="60" t="s">
        <v>184</v>
      </c>
      <c r="C138" s="244" t="s">
        <v>140</v>
      </c>
      <c r="D138" s="245" t="s">
        <v>140</v>
      </c>
      <c r="E138" s="244" t="s">
        <v>140</v>
      </c>
      <c r="F138" s="160">
        <v>2110.6903595099998</v>
      </c>
      <c r="G138" s="161">
        <v>2377.1291339999998</v>
      </c>
    </row>
    <row r="139" spans="1:12" x14ac:dyDescent="0.35">
      <c r="B139" s="60" t="s">
        <v>185</v>
      </c>
      <c r="C139" s="244" t="s">
        <v>140</v>
      </c>
      <c r="D139" s="245" t="s">
        <v>140</v>
      </c>
      <c r="E139" s="244" t="s">
        <v>140</v>
      </c>
      <c r="F139" s="160">
        <v>1984.982291</v>
      </c>
      <c r="G139" s="161">
        <v>2222.3808359999998</v>
      </c>
    </row>
    <row r="140" spans="1:12" x14ac:dyDescent="0.35">
      <c r="B140" s="117" t="s">
        <v>186</v>
      </c>
      <c r="C140" s="246" t="s">
        <v>140</v>
      </c>
      <c r="D140" s="247" t="s">
        <v>140</v>
      </c>
      <c r="E140" s="246" t="s">
        <v>140</v>
      </c>
      <c r="F140" s="492">
        <v>138.39936551</v>
      </c>
      <c r="G140" s="192">
        <v>170.944399</v>
      </c>
    </row>
    <row r="141" spans="1:12" ht="15" thickBot="1" x14ac:dyDescent="0.4">
      <c r="B141" s="193" t="s">
        <v>187</v>
      </c>
      <c r="C141" s="248" t="s">
        <v>140</v>
      </c>
      <c r="D141" s="249" t="s">
        <v>140</v>
      </c>
      <c r="E141" s="248" t="s">
        <v>140</v>
      </c>
      <c r="F141" s="493">
        <v>125.70806851</v>
      </c>
      <c r="G141" s="196">
        <v>154.74829799999998</v>
      </c>
    </row>
    <row r="142" spans="1:12" ht="15" thickTop="1" x14ac:dyDescent="0.35">
      <c r="B142" s="124" t="s">
        <v>513</v>
      </c>
      <c r="C142" s="170" t="s">
        <v>140</v>
      </c>
      <c r="D142" s="170" t="s">
        <v>140</v>
      </c>
      <c r="E142" s="170" t="s">
        <v>140</v>
      </c>
      <c r="F142" s="170">
        <v>5.2033657023765691</v>
      </c>
      <c r="G142" s="171">
        <v>6.3809675946715405</v>
      </c>
      <c r="H142" s="265"/>
      <c r="I142" s="265"/>
      <c r="J142" s="265"/>
      <c r="K142" s="265"/>
    </row>
    <row r="143" spans="1:12" ht="15" thickBot="1" x14ac:dyDescent="0.4">
      <c r="B143" s="193" t="s">
        <v>514</v>
      </c>
      <c r="C143" s="198" t="s">
        <v>140</v>
      </c>
      <c r="D143" s="198" t="s">
        <v>140</v>
      </c>
      <c r="E143" s="198" t="s">
        <v>140</v>
      </c>
      <c r="F143" s="198">
        <v>4.7262142408425705</v>
      </c>
      <c r="G143" s="199">
        <v>5.7764037935432722</v>
      </c>
      <c r="H143" s="265"/>
      <c r="I143" s="265"/>
      <c r="J143" s="265"/>
      <c r="K143" s="265"/>
    </row>
    <row r="144" spans="1:12" ht="15" thickTop="1" x14ac:dyDescent="0.35">
      <c r="B144" s="118" t="s">
        <v>190</v>
      </c>
      <c r="C144" s="781" t="s">
        <v>140</v>
      </c>
      <c r="D144" s="250" t="s">
        <v>140</v>
      </c>
      <c r="E144" s="781" t="s">
        <v>140</v>
      </c>
      <c r="F144" s="172">
        <v>6.5570662644296895E-2</v>
      </c>
      <c r="G144" s="173">
        <v>7.191212145566174E-2</v>
      </c>
    </row>
    <row r="145" spans="1:12" x14ac:dyDescent="0.35">
      <c r="B145" s="60" t="s">
        <v>191</v>
      </c>
      <c r="C145" s="782" t="s">
        <v>140</v>
      </c>
      <c r="D145" s="251" t="s">
        <v>140</v>
      </c>
      <c r="E145" s="782" t="s">
        <v>140</v>
      </c>
      <c r="F145" s="162">
        <v>5.9557797259842199E-2</v>
      </c>
      <c r="G145" s="163">
        <v>6.5098818480931547E-2</v>
      </c>
    </row>
    <row r="146" spans="1:12" x14ac:dyDescent="0.35"/>
    <row r="147" spans="1:12" x14ac:dyDescent="0.35"/>
    <row r="148" spans="1:12" x14ac:dyDescent="0.35">
      <c r="B148" s="141" t="s">
        <v>597</v>
      </c>
      <c r="C148" s="33"/>
      <c r="D148" s="33"/>
      <c r="E148" s="33"/>
      <c r="F148" s="33"/>
      <c r="G148" s="33"/>
    </row>
    <row r="149" spans="1:12" ht="6" customHeight="1" x14ac:dyDescent="0.35">
      <c r="A149" s="714"/>
      <c r="B149" s="21"/>
      <c r="C149" s="714"/>
      <c r="D149" s="714"/>
      <c r="E149" s="714"/>
      <c r="F149" s="716"/>
      <c r="G149" s="715"/>
      <c r="H149" s="716"/>
      <c r="I149" s="19"/>
      <c r="J149" s="20"/>
      <c r="K149" s="714"/>
      <c r="L149" s="5"/>
    </row>
    <row r="150" spans="1:12" x14ac:dyDescent="0.35">
      <c r="B150" s="243"/>
      <c r="C150" s="200" t="s">
        <v>120</v>
      </c>
      <c r="D150" s="200" t="s">
        <v>121</v>
      </c>
      <c r="E150" s="200" t="s">
        <v>122</v>
      </c>
      <c r="F150" s="200" t="s">
        <v>123</v>
      </c>
      <c r="G150" s="202" t="s">
        <v>124</v>
      </c>
    </row>
    <row r="151" spans="1:12" x14ac:dyDescent="0.35">
      <c r="B151" s="586" t="s">
        <v>184</v>
      </c>
      <c r="C151" s="583">
        <v>1960475728</v>
      </c>
      <c r="D151" s="94">
        <v>2061</v>
      </c>
      <c r="E151" s="583">
        <v>2440245832.9299998</v>
      </c>
      <c r="F151" s="666" t="s">
        <v>140</v>
      </c>
      <c r="G151" s="665" t="s">
        <v>140</v>
      </c>
    </row>
    <row r="152" spans="1:12" x14ac:dyDescent="0.35">
      <c r="B152" s="586" t="s">
        <v>185</v>
      </c>
      <c r="C152" s="583">
        <v>1850244224</v>
      </c>
      <c r="D152" s="94">
        <v>1997</v>
      </c>
      <c r="E152" s="583">
        <v>2397263971</v>
      </c>
      <c r="F152" s="666" t="s">
        <v>140</v>
      </c>
      <c r="G152" s="665" t="s">
        <v>140</v>
      </c>
    </row>
    <row r="153" spans="1:12" x14ac:dyDescent="0.35">
      <c r="B153" s="587" t="s">
        <v>186</v>
      </c>
      <c r="C153" s="584">
        <v>131591256</v>
      </c>
      <c r="D153" s="206">
        <v>89.43</v>
      </c>
      <c r="E153" s="584">
        <v>72337720.930000007</v>
      </c>
      <c r="F153" s="679" t="s">
        <v>140</v>
      </c>
      <c r="G153" s="680" t="s">
        <v>140</v>
      </c>
    </row>
    <row r="154" spans="1:12" ht="15" thickBot="1" x14ac:dyDescent="0.4">
      <c r="B154" s="588" t="s">
        <v>187</v>
      </c>
      <c r="C154" s="585">
        <v>110231504</v>
      </c>
      <c r="D154" s="209">
        <v>64.05</v>
      </c>
      <c r="E154" s="585">
        <v>42981861.93</v>
      </c>
      <c r="F154" s="675" t="s">
        <v>140</v>
      </c>
      <c r="G154" s="676" t="s">
        <v>140</v>
      </c>
    </row>
    <row r="155" spans="1:12" ht="15" thickTop="1" x14ac:dyDescent="0.35">
      <c r="B155" s="589" t="s">
        <v>513</v>
      </c>
      <c r="C155" s="212">
        <v>4.5085161627853791</v>
      </c>
      <c r="D155" s="212">
        <v>2.7808219178082192</v>
      </c>
      <c r="E155" s="212">
        <v>1.9953442228937575</v>
      </c>
      <c r="F155" s="212" t="s">
        <v>140</v>
      </c>
      <c r="G155" s="213" t="s">
        <v>140</v>
      </c>
      <c r="H155" s="265"/>
      <c r="I155" s="265"/>
    </row>
    <row r="156" spans="1:12" ht="15" thickBot="1" x14ac:dyDescent="0.4">
      <c r="B156" s="588" t="s">
        <v>514</v>
      </c>
      <c r="C156" s="215">
        <v>3.7766986389440738</v>
      </c>
      <c r="D156" s="215">
        <v>1.9917808219178081</v>
      </c>
      <c r="E156" s="215">
        <v>1.185600109992885</v>
      </c>
      <c r="F156" s="215" t="s">
        <v>140</v>
      </c>
      <c r="G156" s="216" t="s">
        <v>140</v>
      </c>
      <c r="H156" s="265"/>
      <c r="I156" s="265"/>
    </row>
    <row r="157" spans="1:12" ht="15" thickTop="1" x14ac:dyDescent="0.35">
      <c r="B157" s="590" t="s">
        <v>190</v>
      </c>
      <c r="C157" s="787">
        <v>6.7122104150834971E-2</v>
      </c>
      <c r="D157" s="217">
        <v>4.2999999999999997E-2</v>
      </c>
      <c r="E157" s="787">
        <v>2.9643620308181903E-2</v>
      </c>
      <c r="F157" s="787" t="s">
        <v>140</v>
      </c>
      <c r="G157" s="784" t="s">
        <v>140</v>
      </c>
    </row>
    <row r="158" spans="1:12" x14ac:dyDescent="0.35">
      <c r="B158" s="586" t="s">
        <v>191</v>
      </c>
      <c r="C158" s="788">
        <v>5.6226915960063344E-2</v>
      </c>
      <c r="D158" s="93">
        <v>3.1E-2</v>
      </c>
      <c r="E158" s="788">
        <v>1.7613742578710498E-2</v>
      </c>
      <c r="F158" s="788" t="s">
        <v>140</v>
      </c>
      <c r="G158" s="786" t="s">
        <v>140</v>
      </c>
    </row>
    <row r="159" spans="1:12" x14ac:dyDescent="0.35"/>
    <row r="160" spans="1:12" x14ac:dyDescent="0.35">
      <c r="B160" s="141" t="s">
        <v>598</v>
      </c>
      <c r="C160" s="33"/>
      <c r="D160" s="33"/>
      <c r="E160" s="33"/>
      <c r="F160" s="33"/>
      <c r="G160" s="33"/>
    </row>
    <row r="161" spans="1:12" ht="6" customHeight="1" x14ac:dyDescent="0.35">
      <c r="A161" s="714"/>
      <c r="B161" s="21"/>
      <c r="C161" s="714"/>
      <c r="D161" s="714"/>
      <c r="E161" s="714"/>
      <c r="F161" s="715"/>
      <c r="G161" s="715"/>
      <c r="H161" s="715"/>
      <c r="I161" s="19"/>
      <c r="J161" s="20"/>
      <c r="K161" s="714"/>
      <c r="L161" s="5"/>
    </row>
    <row r="162" spans="1:12" x14ac:dyDescent="0.35">
      <c r="B162" s="95"/>
      <c r="C162" s="92" t="s">
        <v>120</v>
      </c>
      <c r="D162" s="92" t="s">
        <v>121</v>
      </c>
      <c r="E162" s="92" t="s">
        <v>122</v>
      </c>
      <c r="F162" s="70" t="s">
        <v>123</v>
      </c>
      <c r="G162" s="71" t="s">
        <v>124</v>
      </c>
    </row>
    <row r="163" spans="1:12" x14ac:dyDescent="0.35">
      <c r="B163" s="60" t="s">
        <v>184</v>
      </c>
      <c r="C163" s="244" t="s">
        <v>140</v>
      </c>
      <c r="D163" s="245" t="s">
        <v>140</v>
      </c>
      <c r="E163" s="244" t="s">
        <v>140</v>
      </c>
      <c r="F163" s="160">
        <v>4759.0976509299999</v>
      </c>
      <c r="G163" s="161">
        <v>5852.4833400599973</v>
      </c>
    </row>
    <row r="164" spans="1:12" x14ac:dyDescent="0.35">
      <c r="B164" s="60" t="s">
        <v>185</v>
      </c>
      <c r="C164" s="244" t="s">
        <v>140</v>
      </c>
      <c r="D164" s="245" t="s">
        <v>140</v>
      </c>
      <c r="E164" s="244" t="s">
        <v>140</v>
      </c>
      <c r="F164" s="160">
        <v>4491.2721379599998</v>
      </c>
      <c r="G164" s="161">
        <v>5498.7582740599973</v>
      </c>
    </row>
    <row r="165" spans="1:12" x14ac:dyDescent="0.35">
      <c r="B165" s="117" t="s">
        <v>186</v>
      </c>
      <c r="C165" s="246" t="s">
        <v>140</v>
      </c>
      <c r="D165" s="247" t="s">
        <v>140</v>
      </c>
      <c r="E165" s="246" t="s">
        <v>140</v>
      </c>
      <c r="F165" s="492">
        <v>304.39145297000005</v>
      </c>
      <c r="G165" s="192">
        <v>400.84332499999999</v>
      </c>
    </row>
    <row r="166" spans="1:12" ht="15" thickBot="1" x14ac:dyDescent="0.4">
      <c r="B166" s="193" t="s">
        <v>187</v>
      </c>
      <c r="C166" s="248" t="s">
        <v>140</v>
      </c>
      <c r="D166" s="249" t="s">
        <v>140</v>
      </c>
      <c r="E166" s="248" t="s">
        <v>140</v>
      </c>
      <c r="F166" s="493">
        <v>267.82551296999998</v>
      </c>
      <c r="G166" s="196">
        <v>353.72506599999997</v>
      </c>
    </row>
    <row r="167" spans="1:12" ht="15" thickTop="1" x14ac:dyDescent="0.35">
      <c r="B167" s="124" t="s">
        <v>513</v>
      </c>
      <c r="C167" s="170" t="s">
        <v>140</v>
      </c>
      <c r="D167" s="170" t="s">
        <v>140</v>
      </c>
      <c r="E167" s="170" t="s">
        <v>140</v>
      </c>
      <c r="F167" s="170">
        <v>4.7393621410149613</v>
      </c>
      <c r="G167" s="171">
        <v>5.7711000495918299</v>
      </c>
      <c r="H167" s="265"/>
      <c r="I167" s="265"/>
      <c r="J167" s="265"/>
      <c r="K167" s="265"/>
    </row>
    <row r="168" spans="1:12" ht="15" thickBot="1" x14ac:dyDescent="0.4">
      <c r="B168" s="193" t="s">
        <v>514</v>
      </c>
      <c r="C168" s="198" t="s">
        <v>140</v>
      </c>
      <c r="D168" s="198" t="s">
        <v>140</v>
      </c>
      <c r="E168" s="198" t="s">
        <v>140</v>
      </c>
      <c r="F168" s="198">
        <v>4.170031990658523</v>
      </c>
      <c r="G168" s="199">
        <v>5.0927198199807204</v>
      </c>
      <c r="H168" s="265"/>
      <c r="I168" s="265"/>
      <c r="J168" s="265"/>
      <c r="K168" s="265"/>
    </row>
    <row r="169" spans="1:12" ht="15" thickTop="1" x14ac:dyDescent="0.35">
      <c r="B169" s="118" t="s">
        <v>190</v>
      </c>
      <c r="C169" s="781" t="s">
        <v>140</v>
      </c>
      <c r="D169" s="250" t="s">
        <v>140</v>
      </c>
      <c r="E169" s="781" t="s">
        <v>140</v>
      </c>
      <c r="F169" s="172">
        <v>6.3959909061861206E-2</v>
      </c>
      <c r="G169" s="173">
        <v>6.8491151825455815E-2</v>
      </c>
    </row>
    <row r="170" spans="1:12" x14ac:dyDescent="0.35">
      <c r="B170" s="60" t="s">
        <v>191</v>
      </c>
      <c r="C170" s="782" t="s">
        <v>140</v>
      </c>
      <c r="D170" s="251" t="s">
        <v>140</v>
      </c>
      <c r="E170" s="782" t="s">
        <v>140</v>
      </c>
      <c r="F170" s="162">
        <v>5.6276532362739599E-2</v>
      </c>
      <c r="G170" s="163">
        <v>6.0440166241698984E-2</v>
      </c>
    </row>
    <row r="171" spans="1:12" x14ac:dyDescent="0.35">
      <c r="C171" s="767"/>
      <c r="D171" s="98"/>
      <c r="E171" s="767"/>
      <c r="F171" s="99"/>
      <c r="G171" s="99"/>
    </row>
    <row r="172" spans="1:12" x14ac:dyDescent="0.35"/>
    <row r="174" spans="1:12" x14ac:dyDescent="0.35"/>
    <row r="175" spans="1:12" x14ac:dyDescent="0.35"/>
    <row r="176" spans="1:12" x14ac:dyDescent="0.35"/>
    <row r="183" spans="2:2" hidden="1" x14ac:dyDescent="0.35">
      <c r="B183" s="97"/>
    </row>
    <row r="205" x14ac:dyDescent="0.35"/>
    <row r="209" spans="2:7" hidden="1" x14ac:dyDescent="0.35">
      <c r="B209" s="82"/>
      <c r="C209" s="767"/>
      <c r="D209" s="98"/>
      <c r="E209" s="767"/>
      <c r="F209" s="99"/>
      <c r="G209" s="99"/>
    </row>
    <row r="210" spans="2:7" hidden="1" x14ac:dyDescent="0.35">
      <c r="B210" s="82"/>
      <c r="C210" s="767"/>
      <c r="D210" s="98"/>
      <c r="E210" s="767"/>
      <c r="F210" s="99"/>
      <c r="G210" s="99"/>
    </row>
    <row r="211" spans="2:7" hidden="1" x14ac:dyDescent="0.35">
      <c r="B211" s="82"/>
      <c r="C211" s="767"/>
      <c r="D211" s="98"/>
      <c r="E211" s="767"/>
      <c r="F211" s="99"/>
      <c r="G211" s="99"/>
    </row>
    <row r="212" spans="2:7" hidden="1" x14ac:dyDescent="0.35">
      <c r="B212" s="82"/>
      <c r="C212" s="767"/>
      <c r="D212" s="98"/>
      <c r="E212" s="767"/>
      <c r="F212" s="99"/>
      <c r="G212" s="99"/>
    </row>
    <row r="213" spans="2:7" hidden="1" x14ac:dyDescent="0.35">
      <c r="B213" s="82"/>
      <c r="C213" s="767"/>
      <c r="D213" s="98"/>
      <c r="E213" s="767"/>
      <c r="F213" s="99"/>
      <c r="G213" s="99"/>
    </row>
    <row r="214" spans="2:7" hidden="1" x14ac:dyDescent="0.35">
      <c r="B214" s="82"/>
      <c r="C214" s="767"/>
      <c r="D214" s="98"/>
      <c r="E214" s="767"/>
      <c r="F214" s="99"/>
      <c r="G214" s="99"/>
    </row>
    <row r="215" spans="2:7" hidden="1" x14ac:dyDescent="0.35">
      <c r="B215" s="82"/>
      <c r="C215" s="767"/>
      <c r="D215" s="98"/>
      <c r="E215" s="767"/>
      <c r="F215" s="99"/>
      <c r="G215" s="99"/>
    </row>
    <row r="216" spans="2:7" hidden="1" x14ac:dyDescent="0.35">
      <c r="B216" s="82"/>
      <c r="C216" s="767"/>
      <c r="D216" s="98"/>
      <c r="E216" s="767"/>
      <c r="F216" s="99"/>
      <c r="G216" s="99"/>
    </row>
    <row r="217" spans="2:7" hidden="1" x14ac:dyDescent="0.35">
      <c r="B217" s="82"/>
      <c r="C217" s="767"/>
      <c r="D217" s="98"/>
      <c r="E217" s="767"/>
      <c r="F217" s="99"/>
      <c r="G217" s="99"/>
    </row>
  </sheetData>
  <mergeCells count="2">
    <mergeCell ref="B52:G52"/>
    <mergeCell ref="B96:G96"/>
  </mergeCells>
  <phoneticPr fontId="50" type="noConversion"/>
  <pageMargins left="0.7" right="0.7" top="0.75" bottom="0.75" header="0.3" footer="0.3"/>
  <pageSetup paperSize="9" scale="60" orientation="portrait" r:id="rId1"/>
  <headerFooter>
    <oddHeader>&amp;C&amp;"Calibri"&amp;12&amp;KFF0000 OFFICIAL&amp;1#_x000D_</oddHeader>
    <oddFooter>&amp;C_x000D_&amp;1#&amp;"Calibri"&amp;12&amp;KFF0000 OFFICIAL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1443-09C0-4DEF-B54D-4F57ABAF7922}">
  <sheetPr>
    <tabColor theme="6" tint="-0.499984740745262"/>
  </sheetPr>
  <dimension ref="B1:B2"/>
  <sheetViews>
    <sheetView showGridLines="0" zoomScaleNormal="100" workbookViewId="0">
      <selection activeCell="M4" sqref="M4"/>
    </sheetView>
  </sheetViews>
  <sheetFormatPr defaultColWidth="8.81640625" defaultRowHeight="14.5" x14ac:dyDescent="0.35"/>
  <cols>
    <col min="1" max="1" width="2.1796875" style="110" customWidth="1"/>
    <col min="2" max="16384" width="8.81640625" style="110"/>
  </cols>
  <sheetData>
    <row r="1" spans="2:2" ht="9.65" customHeight="1" x14ac:dyDescent="0.35"/>
    <row r="2" spans="2:2" x14ac:dyDescent="0.35">
      <c r="B2" s="470" t="s">
        <v>599</v>
      </c>
    </row>
  </sheetData>
  <pageMargins left="0.7" right="0.7" top="0.75" bottom="0.75" header="0.3" footer="0.3"/>
  <pageSetup paperSize="9" orientation="portrait" r:id="rId1"/>
  <headerFooter>
    <oddHeader>&amp;C&amp;"Calibri"&amp;12&amp;KFF0000 OFFICIAL&amp;1#_x000D_</oddHeader>
    <oddFooter>&amp;C_x000D_&amp;1#&amp;"Calibri"&amp;12&amp;KFF0000 OFFICIAL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D5AD0-F6AD-47B0-8CC3-DAD8F02062F8}">
  <sheetPr>
    <tabColor theme="6"/>
  </sheetPr>
  <dimension ref="A1:R41"/>
  <sheetViews>
    <sheetView showGridLines="0" topLeftCell="B1" zoomScaleNormal="100" workbookViewId="0">
      <selection activeCell="B2" sqref="A2:XFD4"/>
    </sheetView>
  </sheetViews>
  <sheetFormatPr defaultColWidth="0" defaultRowHeight="0" customHeight="1" zeroHeight="1" x14ac:dyDescent="0.35"/>
  <cols>
    <col min="1" max="1" width="2.453125" customWidth="1"/>
    <col min="2" max="2" width="41.81640625" style="6" customWidth="1"/>
    <col min="3" max="7" width="19.54296875" style="3" customWidth="1"/>
    <col min="8" max="8" width="2.81640625" style="3" customWidth="1"/>
    <col min="9" max="9" width="19.54296875" style="3" hidden="1" customWidth="1"/>
    <col min="10" max="10" width="19.54296875" style="9" hidden="1" customWidth="1"/>
    <col min="11" max="18" width="19.54296875" hidden="1" customWidth="1"/>
    <col min="19" max="16384" width="8.453125" hidden="1"/>
  </cols>
  <sheetData>
    <row r="1" spans="1:18" ht="98.5" customHeight="1" x14ac:dyDescent="0.35">
      <c r="A1" s="51"/>
      <c r="B1" s="51"/>
      <c r="C1" s="51"/>
      <c r="D1" s="51"/>
      <c r="E1" s="51"/>
      <c r="F1" s="51"/>
      <c r="G1" s="51"/>
      <c r="H1" s="51"/>
      <c r="I1" s="51"/>
      <c r="J1" s="51"/>
      <c r="K1" s="51"/>
      <c r="L1" s="51"/>
      <c r="M1" s="51"/>
      <c r="N1" s="51"/>
      <c r="O1" s="51"/>
      <c r="P1" s="51"/>
      <c r="Q1" s="51"/>
      <c r="R1" s="51"/>
    </row>
    <row r="2" spans="1:18" ht="32.5" x14ac:dyDescent="0.65">
      <c r="B2" s="2" t="s">
        <v>0</v>
      </c>
      <c r="C2" s="5"/>
      <c r="D2" s="5"/>
      <c r="E2" s="5"/>
      <c r="F2" s="5"/>
      <c r="G2" s="5"/>
      <c r="H2" s="5"/>
      <c r="I2" s="5"/>
    </row>
    <row r="3" spans="1:18" ht="25" x14ac:dyDescent="0.5">
      <c r="B3" s="7" t="s">
        <v>600</v>
      </c>
      <c r="C3" s="5"/>
      <c r="D3" s="5"/>
      <c r="E3" s="5"/>
      <c r="F3" s="5"/>
      <c r="G3" s="5"/>
      <c r="H3" s="5"/>
      <c r="I3" s="5"/>
    </row>
    <row r="4" spans="1:18" ht="14.5" x14ac:dyDescent="0.35">
      <c r="B4" s="1"/>
      <c r="C4" s="715"/>
      <c r="D4" s="715"/>
      <c r="E4" s="715"/>
      <c r="F4" s="715"/>
      <c r="G4" s="715"/>
      <c r="H4" s="715"/>
      <c r="I4" s="4"/>
    </row>
    <row r="5" spans="1:18" ht="14.5" x14ac:dyDescent="0.35">
      <c r="B5" s="1"/>
      <c r="C5" s="715"/>
      <c r="D5" s="715"/>
      <c r="E5" s="715"/>
      <c r="F5" s="715"/>
      <c r="G5" s="715"/>
      <c r="H5" s="715"/>
      <c r="I5" s="4"/>
    </row>
    <row r="6" spans="1:18" ht="18" x14ac:dyDescent="0.4">
      <c r="B6" s="8" t="s">
        <v>99</v>
      </c>
      <c r="C6" s="4"/>
      <c r="D6" s="4"/>
      <c r="E6" s="4"/>
      <c r="F6" s="4"/>
      <c r="G6" s="4"/>
      <c r="H6" s="5"/>
      <c r="I6" s="4"/>
    </row>
    <row r="7" spans="1:18" ht="14.5" x14ac:dyDescent="0.35">
      <c r="A7" s="714"/>
      <c r="B7" s="1"/>
      <c r="C7" s="715"/>
      <c r="D7" s="715"/>
      <c r="E7" s="715"/>
      <c r="F7" s="715"/>
      <c r="G7" s="715"/>
      <c r="H7" s="715"/>
      <c r="I7" s="19"/>
      <c r="J7" s="20"/>
      <c r="K7" s="714"/>
      <c r="L7" s="5"/>
    </row>
    <row r="8" spans="1:18" ht="14.5" x14ac:dyDescent="0.35">
      <c r="A8" s="714"/>
      <c r="B8" s="21" t="s">
        <v>601</v>
      </c>
      <c r="C8" s="714"/>
      <c r="D8" s="714"/>
      <c r="E8" s="714"/>
      <c r="F8" s="715"/>
      <c r="G8" s="715"/>
      <c r="H8" s="715"/>
      <c r="I8" s="19"/>
      <c r="J8" s="20"/>
      <c r="K8" s="714"/>
      <c r="L8" s="5"/>
    </row>
    <row r="9" spans="1:18" ht="6" customHeight="1" x14ac:dyDescent="0.35">
      <c r="A9" s="714"/>
      <c r="B9" s="21"/>
      <c r="C9" s="714"/>
      <c r="D9" s="714"/>
      <c r="E9" s="714"/>
      <c r="F9" s="715"/>
      <c r="G9" s="715"/>
      <c r="H9" s="715"/>
      <c r="I9" s="19"/>
      <c r="J9" s="20"/>
      <c r="K9" s="714"/>
      <c r="L9" s="5"/>
    </row>
    <row r="10" spans="1:18" ht="14.5" x14ac:dyDescent="0.35">
      <c r="A10" s="714"/>
      <c r="B10" s="458"/>
      <c r="C10" s="67" t="s">
        <v>120</v>
      </c>
      <c r="D10" s="67" t="s">
        <v>121</v>
      </c>
      <c r="E10" s="67" t="s">
        <v>122</v>
      </c>
      <c r="F10" s="67" t="s">
        <v>123</v>
      </c>
      <c r="G10" s="68" t="s">
        <v>124</v>
      </c>
      <c r="H10" s="715"/>
      <c r="I10" s="19"/>
      <c r="J10" s="20"/>
      <c r="K10" s="714"/>
      <c r="L10" s="5"/>
    </row>
    <row r="11" spans="1:18" ht="15" thickBot="1" x14ac:dyDescent="0.4">
      <c r="A11" s="714"/>
      <c r="B11" s="460" t="s">
        <v>602</v>
      </c>
      <c r="C11" s="461">
        <v>825383</v>
      </c>
      <c r="D11" s="461">
        <v>818228</v>
      </c>
      <c r="E11" s="461">
        <v>816132</v>
      </c>
      <c r="F11" s="461">
        <v>834981</v>
      </c>
      <c r="G11" s="462">
        <v>838694</v>
      </c>
      <c r="H11" s="776"/>
      <c r="I11" s="19"/>
      <c r="J11" s="20"/>
      <c r="K11" s="714"/>
      <c r="L11" s="5"/>
    </row>
    <row r="12" spans="1:18" ht="26.9" customHeight="1" thickTop="1" x14ac:dyDescent="0.35">
      <c r="A12" s="714"/>
      <c r="B12" s="459" t="s">
        <v>603</v>
      </c>
      <c r="C12" s="426">
        <v>166943</v>
      </c>
      <c r="D12" s="426">
        <v>166830</v>
      </c>
      <c r="E12" s="426">
        <v>165694</v>
      </c>
      <c r="F12" s="426">
        <v>167035</v>
      </c>
      <c r="G12" s="427">
        <v>168376</v>
      </c>
      <c r="H12" s="715"/>
      <c r="I12" s="19"/>
      <c r="J12" s="20"/>
      <c r="K12" s="714"/>
      <c r="L12" s="5"/>
    </row>
    <row r="13" spans="1:18" ht="26.25" customHeight="1" x14ac:dyDescent="0.35">
      <c r="A13" s="714"/>
      <c r="B13" s="457" t="s">
        <v>604</v>
      </c>
      <c r="C13" s="61">
        <v>22986</v>
      </c>
      <c r="D13" s="61">
        <v>22452</v>
      </c>
      <c r="E13" s="61">
        <v>22630</v>
      </c>
      <c r="F13" s="61">
        <v>24003</v>
      </c>
      <c r="G13" s="62">
        <v>23894</v>
      </c>
      <c r="H13" s="715"/>
      <c r="I13" s="19"/>
      <c r="J13" s="20"/>
      <c r="K13" s="714"/>
      <c r="L13" s="5"/>
    </row>
    <row r="14" spans="1:18" ht="14.5" x14ac:dyDescent="0.35">
      <c r="A14" s="714"/>
      <c r="B14" s="63"/>
      <c r="C14" s="74"/>
      <c r="D14" s="74"/>
      <c r="E14" s="74"/>
      <c r="F14" s="74"/>
      <c r="G14" s="74"/>
      <c r="H14" s="715"/>
      <c r="I14" s="19"/>
      <c r="J14" s="20"/>
      <c r="K14" s="714"/>
      <c r="L14" s="5"/>
    </row>
    <row r="15" spans="1:18" ht="14.5" x14ac:dyDescent="0.35">
      <c r="A15" s="714"/>
      <c r="B15" s="63"/>
      <c r="C15" s="74"/>
      <c r="D15" s="74"/>
      <c r="E15" s="74"/>
      <c r="F15" s="74"/>
      <c r="G15" s="74"/>
      <c r="H15" s="715"/>
      <c r="I15" s="19"/>
      <c r="J15" s="20"/>
      <c r="K15" s="714"/>
      <c r="L15" s="5"/>
    </row>
    <row r="16" spans="1:18" ht="14.5" x14ac:dyDescent="0.35">
      <c r="A16" s="714"/>
      <c r="B16" s="21" t="s">
        <v>605</v>
      </c>
      <c r="C16" s="714"/>
      <c r="D16" s="714"/>
      <c r="E16" s="714"/>
      <c r="F16" s="715"/>
      <c r="G16" s="715"/>
      <c r="H16" s="715"/>
      <c r="I16" s="19"/>
      <c r="J16" s="20"/>
      <c r="K16" s="714"/>
      <c r="L16" s="5"/>
    </row>
    <row r="17" spans="1:12" ht="6" customHeight="1" x14ac:dyDescent="0.35">
      <c r="A17" s="714"/>
      <c r="B17" s="21"/>
      <c r="C17" s="714"/>
      <c r="D17" s="714"/>
      <c r="E17" s="714"/>
      <c r="F17" s="715"/>
      <c r="G17" s="715"/>
      <c r="H17" s="715"/>
      <c r="I17" s="19"/>
      <c r="J17" s="20"/>
      <c r="K17" s="714"/>
      <c r="L17" s="5"/>
    </row>
    <row r="18" spans="1:12" ht="14.5" x14ac:dyDescent="0.35">
      <c r="A18" s="714"/>
      <c r="B18" s="26"/>
      <c r="C18" s="27" t="s">
        <v>120</v>
      </c>
      <c r="D18" s="27" t="s">
        <v>121</v>
      </c>
      <c r="E18" s="27" t="s">
        <v>122</v>
      </c>
      <c r="F18" s="27" t="s">
        <v>123</v>
      </c>
      <c r="G18" s="68" t="s">
        <v>124</v>
      </c>
      <c r="H18" s="715"/>
      <c r="I18" s="19"/>
      <c r="J18" s="20"/>
      <c r="K18" s="714"/>
      <c r="L18" s="5"/>
    </row>
    <row r="19" spans="1:12" ht="14.5" x14ac:dyDescent="0.35">
      <c r="A19" s="714"/>
      <c r="B19" s="274" t="s">
        <v>606</v>
      </c>
      <c r="C19" s="284">
        <v>1432</v>
      </c>
      <c r="D19" s="284">
        <v>1407</v>
      </c>
      <c r="E19" s="284">
        <v>1334</v>
      </c>
      <c r="F19" s="284">
        <v>1264</v>
      </c>
      <c r="G19" s="285">
        <v>1338</v>
      </c>
      <c r="H19" s="777"/>
      <c r="I19" s="19"/>
      <c r="J19" s="20"/>
      <c r="K19" s="714"/>
      <c r="L19" s="5"/>
    </row>
    <row r="20" spans="1:12" ht="14.5" x14ac:dyDescent="0.35">
      <c r="A20" s="714"/>
      <c r="B20" s="60" t="s">
        <v>466</v>
      </c>
      <c r="C20" s="61">
        <v>100</v>
      </c>
      <c r="D20" s="61">
        <v>149</v>
      </c>
      <c r="E20" s="61">
        <v>116</v>
      </c>
      <c r="F20" s="61">
        <v>107</v>
      </c>
      <c r="G20" s="62">
        <v>195</v>
      </c>
      <c r="H20" s="715"/>
      <c r="I20" s="19"/>
      <c r="J20" s="20"/>
      <c r="K20" s="714"/>
      <c r="L20" s="5"/>
    </row>
    <row r="21" spans="1:12" ht="14.5" x14ac:dyDescent="0.35">
      <c r="A21" s="714"/>
      <c r="B21" s="60" t="s">
        <v>467</v>
      </c>
      <c r="C21" s="61">
        <v>988</v>
      </c>
      <c r="D21" s="61">
        <v>938</v>
      </c>
      <c r="E21" s="61">
        <v>942</v>
      </c>
      <c r="F21" s="61">
        <v>894</v>
      </c>
      <c r="G21" s="62">
        <v>876</v>
      </c>
      <c r="H21" s="715"/>
      <c r="I21" s="19"/>
      <c r="J21" s="20"/>
      <c r="K21" s="714"/>
      <c r="L21" s="5"/>
    </row>
    <row r="22" spans="1:12" ht="14.5" x14ac:dyDescent="0.35">
      <c r="A22" s="714"/>
      <c r="B22" s="60" t="s">
        <v>468</v>
      </c>
      <c r="C22" s="61">
        <v>344</v>
      </c>
      <c r="D22" s="61">
        <v>304</v>
      </c>
      <c r="E22" s="61">
        <v>276</v>
      </c>
      <c r="F22" s="61">
        <v>263</v>
      </c>
      <c r="G22" s="62">
        <v>267</v>
      </c>
      <c r="H22" s="715"/>
      <c r="I22" s="19"/>
      <c r="J22" s="20"/>
      <c r="K22" s="714"/>
      <c r="L22" s="5"/>
    </row>
    <row r="23" spans="1:12" ht="14.5" x14ac:dyDescent="0.35">
      <c r="A23" s="714"/>
      <c r="B23" s="63"/>
      <c r="C23" s="74"/>
      <c r="D23" s="74"/>
      <c r="E23" s="74"/>
      <c r="F23" s="74"/>
      <c r="G23" s="74"/>
      <c r="H23" s="715"/>
      <c r="I23" s="19"/>
      <c r="J23" s="20"/>
      <c r="K23" s="714"/>
      <c r="L23" s="5"/>
    </row>
    <row r="24" spans="1:12" ht="14.5" x14ac:dyDescent="0.35">
      <c r="A24" s="714"/>
      <c r="B24" s="63"/>
      <c r="C24" s="74"/>
      <c r="D24" s="74"/>
      <c r="E24" s="74"/>
      <c r="F24" s="74"/>
      <c r="G24" s="74"/>
      <c r="H24" s="715"/>
      <c r="I24" s="19"/>
      <c r="J24" s="20"/>
      <c r="K24" s="714"/>
      <c r="L24" s="5"/>
    </row>
    <row r="25" spans="1:12" ht="14.5" x14ac:dyDescent="0.35">
      <c r="A25" s="714"/>
      <c r="B25" s="21" t="s">
        <v>607</v>
      </c>
      <c r="C25" s="714"/>
      <c r="D25" s="714"/>
      <c r="E25" s="714"/>
      <c r="F25" s="715"/>
      <c r="G25" s="715"/>
      <c r="H25" s="715"/>
      <c r="I25" s="19"/>
      <c r="J25" s="20"/>
      <c r="K25" s="714"/>
      <c r="L25" s="5"/>
    </row>
    <row r="26" spans="1:12" ht="6" customHeight="1" x14ac:dyDescent="0.35">
      <c r="A26" s="714"/>
      <c r="B26" s="21"/>
      <c r="C26" s="714"/>
      <c r="D26" s="714"/>
      <c r="E26" s="714"/>
      <c r="F26" s="716"/>
      <c r="G26" s="715"/>
      <c r="H26" s="716"/>
      <c r="I26" s="19"/>
      <c r="J26" s="20"/>
      <c r="K26" s="714"/>
      <c r="L26" s="5"/>
    </row>
    <row r="27" spans="1:12" ht="14.5" x14ac:dyDescent="0.35">
      <c r="A27" s="714"/>
      <c r="B27" s="26"/>
      <c r="C27" s="27" t="s">
        <v>120</v>
      </c>
      <c r="D27" s="27" t="s">
        <v>121</v>
      </c>
      <c r="E27" s="27" t="s">
        <v>122</v>
      </c>
      <c r="F27" s="27" t="s">
        <v>123</v>
      </c>
      <c r="G27" s="68" t="s">
        <v>124</v>
      </c>
      <c r="H27" s="715"/>
      <c r="I27" s="19"/>
      <c r="J27" s="20"/>
      <c r="K27" s="714"/>
      <c r="L27" s="5"/>
    </row>
    <row r="28" spans="1:12" ht="14.5" x14ac:dyDescent="0.35">
      <c r="A28" s="714"/>
      <c r="B28" s="60" t="s">
        <v>608</v>
      </c>
      <c r="C28" s="80">
        <v>2712</v>
      </c>
      <c r="D28" s="80">
        <v>2859.9</v>
      </c>
      <c r="E28" s="80">
        <v>2963.15</v>
      </c>
      <c r="F28" s="80">
        <v>2989.47</v>
      </c>
      <c r="G28" s="81">
        <v>3270</v>
      </c>
      <c r="H28" s="776"/>
      <c r="I28" s="19"/>
      <c r="J28" s="20"/>
      <c r="K28" s="714"/>
      <c r="L28" s="5"/>
    </row>
    <row r="29" spans="1:12" ht="14.5" x14ac:dyDescent="0.35">
      <c r="A29" s="714"/>
      <c r="B29" s="63"/>
      <c r="C29" s="140"/>
      <c r="D29" s="140"/>
      <c r="E29" s="140"/>
      <c r="F29" s="140"/>
      <c r="G29" s="506"/>
      <c r="H29" s="715"/>
      <c r="I29" s="19"/>
      <c r="J29" s="20"/>
      <c r="K29" s="714"/>
      <c r="L29" s="5"/>
    </row>
    <row r="30" spans="1:12" ht="14.5" x14ac:dyDescent="0.35">
      <c r="A30" s="714"/>
      <c r="B30" s="63"/>
      <c r="C30" s="74"/>
      <c r="D30" s="74"/>
      <c r="E30" s="74"/>
      <c r="F30" s="74"/>
      <c r="G30" s="74"/>
      <c r="H30" s="715"/>
      <c r="I30" s="19"/>
      <c r="J30" s="20"/>
      <c r="K30" s="714"/>
      <c r="L30" s="5"/>
    </row>
    <row r="31" spans="1:12" ht="0" hidden="1" customHeight="1" x14ac:dyDescent="0.35"/>
    <row r="32" spans="1:12" ht="0" hidden="1" customHeight="1" x14ac:dyDescent="0.35"/>
    <row r="39" spans="1:12" ht="14.5" hidden="1" x14ac:dyDescent="0.35">
      <c r="A39" s="714"/>
      <c r="B39" s="63"/>
      <c r="C39" s="140"/>
      <c r="D39" s="140"/>
      <c r="E39" s="140"/>
      <c r="F39" s="140"/>
      <c r="G39" s="140"/>
      <c r="H39" s="715"/>
      <c r="I39" s="19"/>
      <c r="J39" s="20"/>
      <c r="K39" s="714"/>
      <c r="L39" s="5"/>
    </row>
    <row r="40" spans="1:12" ht="14.5" hidden="1" x14ac:dyDescent="0.35">
      <c r="A40" s="714"/>
      <c r="C40" s="5"/>
      <c r="D40" s="5"/>
      <c r="E40" s="5"/>
      <c r="F40" s="5"/>
      <c r="G40" s="5"/>
      <c r="H40" s="715"/>
      <c r="I40" s="19"/>
      <c r="J40" s="20"/>
      <c r="K40" s="714"/>
      <c r="L40" s="5"/>
    </row>
    <row r="41" spans="1:12" ht="0" hidden="1" customHeight="1" x14ac:dyDescent="0.35"/>
  </sheetData>
  <phoneticPr fontId="50" type="noConversion"/>
  <pageMargins left="0.7" right="0.7" top="0.75" bottom="0.75" header="0.3" footer="0.3"/>
  <pageSetup paperSize="9" scale="92" orientation="landscape" r:id="rId1"/>
  <headerFooter>
    <oddHeader>&amp;C&amp;"Calibri"&amp;12&amp;KFF0000 OFFICIAL&amp;1#_x000D_</oddHeader>
    <oddFooter>&amp;C_x000D_&amp;1#&amp;"Calibri"&amp;12&amp;KFF0000 OFFICIAL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44559-AD80-4671-BD29-A246C18B82CC}">
  <sheetPr>
    <tabColor theme="6"/>
  </sheetPr>
  <dimension ref="A1:R35"/>
  <sheetViews>
    <sheetView showGridLines="0" zoomScaleNormal="100" workbookViewId="0">
      <selection activeCell="A2" sqref="A2:XFD4"/>
    </sheetView>
  </sheetViews>
  <sheetFormatPr defaultColWidth="0" defaultRowHeight="0" customHeight="1" zeroHeight="1" x14ac:dyDescent="0.35"/>
  <cols>
    <col min="1" max="1" width="2.453125" customWidth="1"/>
    <col min="2" max="2" width="41.81640625" style="6" customWidth="1"/>
    <col min="3" max="7" width="19.54296875" style="3" customWidth="1"/>
    <col min="8" max="8" width="2.81640625" style="3" customWidth="1"/>
    <col min="9" max="9" width="19.54296875" style="3" hidden="1" customWidth="1"/>
    <col min="10" max="10" width="19.54296875" style="9" hidden="1" customWidth="1"/>
    <col min="11" max="18" width="19.54296875" hidden="1" customWidth="1"/>
    <col min="19" max="16384" width="8.453125" hidden="1"/>
  </cols>
  <sheetData>
    <row r="1" spans="1:18" ht="101.5" customHeight="1" x14ac:dyDescent="0.35">
      <c r="A1" s="51"/>
      <c r="B1" s="51"/>
      <c r="C1" s="51"/>
      <c r="D1" s="51"/>
      <c r="E1" s="51"/>
      <c r="F1" s="51"/>
      <c r="G1" s="51"/>
      <c r="H1" s="51"/>
      <c r="I1" s="51"/>
      <c r="J1" s="51"/>
      <c r="K1" s="51"/>
      <c r="L1" s="51"/>
      <c r="M1" s="51"/>
      <c r="N1" s="51"/>
      <c r="O1" s="51"/>
      <c r="P1" s="51"/>
      <c r="Q1" s="51"/>
      <c r="R1" s="51"/>
    </row>
    <row r="2" spans="1:18" ht="32.5" x14ac:dyDescent="0.65">
      <c r="B2" s="2" t="s">
        <v>0</v>
      </c>
      <c r="C2" s="5"/>
      <c r="D2" s="5"/>
      <c r="E2" s="5"/>
      <c r="F2" s="5"/>
      <c r="G2" s="5"/>
      <c r="H2" s="5"/>
      <c r="I2" s="5"/>
    </row>
    <row r="3" spans="1:18" ht="25" x14ac:dyDescent="0.5">
      <c r="B3" s="7" t="s">
        <v>600</v>
      </c>
      <c r="C3" s="5"/>
      <c r="D3" s="5"/>
      <c r="E3" s="5"/>
      <c r="F3" s="5"/>
      <c r="G3" s="5"/>
      <c r="H3" s="5"/>
      <c r="I3" s="5"/>
    </row>
    <row r="4" spans="1:18" ht="14.5" x14ac:dyDescent="0.35">
      <c r="B4" s="1"/>
      <c r="C4" s="715"/>
      <c r="D4" s="715"/>
      <c r="E4" s="715"/>
      <c r="F4" s="715"/>
      <c r="G4" s="715"/>
      <c r="H4" s="715"/>
      <c r="I4" s="4"/>
    </row>
    <row r="5" spans="1:18" ht="14.5" x14ac:dyDescent="0.35">
      <c r="B5" s="1"/>
      <c r="C5" s="715"/>
      <c r="D5" s="715"/>
      <c r="E5" s="715"/>
      <c r="F5" s="715"/>
      <c r="G5" s="715"/>
      <c r="H5" s="715"/>
      <c r="I5" s="4"/>
    </row>
    <row r="6" spans="1:18" ht="18" x14ac:dyDescent="0.4">
      <c r="B6" s="8" t="s">
        <v>609</v>
      </c>
      <c r="C6" s="4"/>
      <c r="D6" s="4"/>
      <c r="E6" s="4"/>
      <c r="F6" s="4"/>
      <c r="G6" s="4"/>
      <c r="H6" s="5"/>
      <c r="I6" s="4"/>
    </row>
    <row r="7" spans="1:18" ht="14.5" x14ac:dyDescent="0.35">
      <c r="A7" s="714"/>
      <c r="B7" s="1"/>
      <c r="C7" s="715"/>
      <c r="D7" s="715"/>
      <c r="E7" s="715"/>
      <c r="F7" s="715"/>
      <c r="G7" s="715"/>
      <c r="H7" s="715"/>
      <c r="I7" s="19"/>
      <c r="J7" s="20"/>
      <c r="K7" s="714"/>
      <c r="L7" s="5"/>
    </row>
    <row r="12" spans="1:18" ht="14.5" x14ac:dyDescent="0.35">
      <c r="A12" s="714"/>
      <c r="B12" s="141" t="s">
        <v>610</v>
      </c>
      <c r="C12" s="714"/>
      <c r="D12" s="714"/>
      <c r="E12" s="714"/>
      <c r="F12" s="715"/>
      <c r="G12" s="715"/>
      <c r="H12" s="715"/>
      <c r="I12" s="19"/>
      <c r="J12" s="20"/>
      <c r="K12" s="714"/>
      <c r="L12" s="5"/>
    </row>
    <row r="13" spans="1:18" ht="6" customHeight="1" x14ac:dyDescent="0.35">
      <c r="A13" s="714"/>
      <c r="B13" s="21"/>
      <c r="C13" s="714"/>
      <c r="D13" s="714"/>
      <c r="E13" s="714"/>
      <c r="F13" s="715"/>
      <c r="G13" s="715"/>
      <c r="H13" s="715"/>
      <c r="I13" s="19"/>
      <c r="J13" s="20"/>
      <c r="K13" s="714"/>
      <c r="L13" s="5"/>
    </row>
    <row r="14" spans="1:18" ht="14.5" x14ac:dyDescent="0.35">
      <c r="A14" s="714"/>
      <c r="B14" s="270" t="s">
        <v>29</v>
      </c>
      <c r="C14" s="67" t="s">
        <v>120</v>
      </c>
      <c r="D14" s="67" t="s">
        <v>121</v>
      </c>
      <c r="E14" s="67" t="s">
        <v>122</v>
      </c>
      <c r="F14" s="67" t="s">
        <v>123</v>
      </c>
      <c r="G14" s="68" t="s">
        <v>124</v>
      </c>
      <c r="H14" s="715"/>
      <c r="I14" s="19"/>
      <c r="J14" s="20"/>
      <c r="K14" s="714"/>
      <c r="L14" s="5"/>
    </row>
    <row r="15" spans="1:18" ht="14.5" x14ac:dyDescent="0.35">
      <c r="A15" s="714"/>
      <c r="B15" s="118" t="s">
        <v>611</v>
      </c>
      <c r="C15" s="80">
        <v>477.3</v>
      </c>
      <c r="D15" s="80">
        <v>513.5</v>
      </c>
      <c r="E15" s="80">
        <v>535.4</v>
      </c>
      <c r="F15" s="80">
        <v>502.09</v>
      </c>
      <c r="G15" s="81">
        <v>531.70000000000005</v>
      </c>
      <c r="H15" s="715"/>
      <c r="I15" s="19"/>
      <c r="J15" s="20"/>
      <c r="K15" s="714"/>
      <c r="L15" s="5"/>
    </row>
    <row r="16" spans="1:18" ht="14.5" x14ac:dyDescent="0.35">
      <c r="A16" s="714"/>
      <c r="B16" s="60" t="s">
        <v>612</v>
      </c>
      <c r="C16" s="80">
        <v>536.1</v>
      </c>
      <c r="D16" s="80">
        <v>558.4</v>
      </c>
      <c r="E16" s="80">
        <v>573.6</v>
      </c>
      <c r="F16" s="80">
        <v>563.58000000000004</v>
      </c>
      <c r="G16" s="81">
        <v>691.23137054999995</v>
      </c>
      <c r="H16" s="715"/>
      <c r="I16" s="19"/>
      <c r="J16" s="20"/>
      <c r="K16" s="714"/>
      <c r="L16" s="5"/>
    </row>
    <row r="17" spans="1:12" ht="14.5" x14ac:dyDescent="0.35">
      <c r="A17" s="714"/>
      <c r="B17" s="60" t="s">
        <v>523</v>
      </c>
      <c r="C17" s="80">
        <v>283.10000000000002</v>
      </c>
      <c r="D17" s="80">
        <v>292.8</v>
      </c>
      <c r="E17" s="80">
        <v>302</v>
      </c>
      <c r="F17" s="80">
        <v>315.07</v>
      </c>
      <c r="G17" s="81">
        <v>329.01622499000001</v>
      </c>
      <c r="H17" s="715"/>
      <c r="I17" s="19"/>
      <c r="J17" s="20"/>
      <c r="K17" s="714"/>
      <c r="L17" s="5"/>
    </row>
    <row r="18" spans="1:12" ht="14.5" x14ac:dyDescent="0.35">
      <c r="A18" s="714"/>
      <c r="B18" s="60" t="s">
        <v>613</v>
      </c>
      <c r="C18" s="80">
        <v>301.3</v>
      </c>
      <c r="D18" s="80">
        <v>336.6</v>
      </c>
      <c r="E18" s="80">
        <v>357.3</v>
      </c>
      <c r="F18" s="80">
        <v>322.61</v>
      </c>
      <c r="G18" s="81">
        <v>326.08999999999997</v>
      </c>
      <c r="H18" s="715"/>
      <c r="I18" s="19"/>
      <c r="J18" s="20"/>
      <c r="K18" s="714"/>
      <c r="L18" s="5"/>
    </row>
    <row r="19" spans="1:12" ht="14.5" x14ac:dyDescent="0.35">
      <c r="A19" s="714"/>
      <c r="B19" s="60" t="s">
        <v>614</v>
      </c>
      <c r="C19" s="80">
        <v>263</v>
      </c>
      <c r="D19" s="80">
        <v>283.60000000000002</v>
      </c>
      <c r="E19" s="80">
        <v>294.10000000000002</v>
      </c>
      <c r="F19" s="80">
        <v>293.27</v>
      </c>
      <c r="G19" s="81">
        <v>367.39184327999999</v>
      </c>
      <c r="H19" s="715"/>
      <c r="I19" s="19"/>
      <c r="J19" s="20"/>
      <c r="K19" s="714"/>
      <c r="L19" s="5"/>
    </row>
    <row r="20" spans="1:12" ht="14.5" x14ac:dyDescent="0.35">
      <c r="A20" s="714"/>
      <c r="B20" s="60" t="s">
        <v>615</v>
      </c>
      <c r="C20" s="80">
        <v>210.1</v>
      </c>
      <c r="D20" s="80">
        <v>219.8</v>
      </c>
      <c r="E20" s="80">
        <v>225.4</v>
      </c>
      <c r="F20" s="80">
        <v>219.61</v>
      </c>
      <c r="G20" s="81">
        <v>232.05468640999999</v>
      </c>
      <c r="H20" s="715"/>
      <c r="I20" s="19"/>
      <c r="J20" s="20"/>
      <c r="K20" s="714"/>
      <c r="L20" s="5"/>
    </row>
    <row r="21" spans="1:12" ht="14.9" customHeight="1" x14ac:dyDescent="0.35">
      <c r="A21" s="714"/>
      <c r="B21" s="60" t="s">
        <v>616</v>
      </c>
      <c r="C21" s="80">
        <v>195.7</v>
      </c>
      <c r="D21" s="80">
        <v>212.8</v>
      </c>
      <c r="E21" s="80">
        <v>218</v>
      </c>
      <c r="F21" s="80">
        <v>224.26</v>
      </c>
      <c r="G21" s="81">
        <v>231.7188276</v>
      </c>
      <c r="H21" s="715"/>
      <c r="I21" s="19"/>
      <c r="J21" s="20"/>
      <c r="K21" s="714"/>
      <c r="L21" s="5"/>
    </row>
    <row r="22" spans="1:12" ht="14.9" customHeight="1" x14ac:dyDescent="0.35">
      <c r="A22" s="714"/>
      <c r="B22" s="60" t="s">
        <v>617</v>
      </c>
      <c r="C22" s="80">
        <v>163.19999999999999</v>
      </c>
      <c r="D22" s="80">
        <v>183.1</v>
      </c>
      <c r="E22" s="80">
        <v>190.3</v>
      </c>
      <c r="F22" s="80">
        <v>200.08</v>
      </c>
      <c r="G22" s="81">
        <v>250.89</v>
      </c>
      <c r="H22" s="715"/>
      <c r="I22" s="19"/>
      <c r="J22" s="20"/>
      <c r="K22" s="714"/>
      <c r="L22" s="5"/>
    </row>
    <row r="23" spans="1:12" ht="14.5" x14ac:dyDescent="0.35">
      <c r="A23" s="714"/>
      <c r="B23" s="60" t="s">
        <v>618</v>
      </c>
      <c r="C23" s="80">
        <v>89.1</v>
      </c>
      <c r="D23" s="80">
        <v>99.3</v>
      </c>
      <c r="E23" s="80">
        <v>108.6</v>
      </c>
      <c r="F23" s="80">
        <v>116.64</v>
      </c>
      <c r="G23" s="81">
        <v>136.05000000000001</v>
      </c>
      <c r="H23" s="715"/>
      <c r="I23" s="19"/>
      <c r="J23" s="20"/>
      <c r="K23" s="714"/>
      <c r="L23" s="5"/>
    </row>
    <row r="24" spans="1:12" ht="14.5" x14ac:dyDescent="0.35">
      <c r="A24" s="714"/>
      <c r="B24" s="60" t="s">
        <v>619</v>
      </c>
      <c r="C24" s="80">
        <v>40.9</v>
      </c>
      <c r="D24" s="80">
        <v>42.9</v>
      </c>
      <c r="E24" s="80">
        <v>34.6</v>
      </c>
      <c r="F24" s="80">
        <v>31.39</v>
      </c>
      <c r="G24" s="81">
        <v>32.03</v>
      </c>
      <c r="H24" s="715"/>
      <c r="I24" s="19"/>
      <c r="J24" s="20"/>
      <c r="K24" s="714"/>
      <c r="L24" s="5"/>
    </row>
    <row r="25" spans="1:12" ht="14.5" x14ac:dyDescent="0.35">
      <c r="A25" s="714"/>
      <c r="B25" s="60" t="s">
        <v>620</v>
      </c>
      <c r="C25" s="80">
        <v>21.2</v>
      </c>
      <c r="D25" s="80">
        <v>22.9</v>
      </c>
      <c r="E25" s="80">
        <v>14.7</v>
      </c>
      <c r="F25" s="80">
        <v>6.79</v>
      </c>
      <c r="G25" s="81">
        <v>6.9</v>
      </c>
      <c r="H25" s="715"/>
      <c r="I25" s="19"/>
      <c r="J25" s="20"/>
      <c r="K25" s="714"/>
      <c r="L25" s="5"/>
    </row>
    <row r="26" spans="1:12" ht="14.5" x14ac:dyDescent="0.35">
      <c r="A26" s="714"/>
      <c r="B26" s="117" t="s">
        <v>621</v>
      </c>
      <c r="C26" s="142">
        <v>67.5</v>
      </c>
      <c r="D26" s="140">
        <v>59.5</v>
      </c>
      <c r="E26" s="142">
        <v>59.5</v>
      </c>
      <c r="F26" s="142">
        <v>52.97</v>
      </c>
      <c r="G26" s="143">
        <v>49.01</v>
      </c>
      <c r="H26" s="715"/>
      <c r="I26" s="19"/>
      <c r="J26" s="20"/>
      <c r="K26" s="714"/>
      <c r="L26" s="5"/>
    </row>
    <row r="27" spans="1:12" ht="14.5" x14ac:dyDescent="0.35">
      <c r="A27" s="714"/>
      <c r="B27" s="266" t="s">
        <v>622</v>
      </c>
      <c r="C27" s="267">
        <v>11.7</v>
      </c>
      <c r="D27" s="267">
        <v>12.2</v>
      </c>
      <c r="E27" s="267">
        <v>12.7</v>
      </c>
      <c r="F27" s="267">
        <v>13.14</v>
      </c>
      <c r="G27" s="268">
        <v>13.85</v>
      </c>
      <c r="H27" s="715"/>
      <c r="I27" s="19"/>
      <c r="J27" s="20"/>
      <c r="K27" s="714"/>
      <c r="L27" s="5"/>
    </row>
    <row r="28" spans="1:12" ht="14.5" x14ac:dyDescent="0.35">
      <c r="A28" s="714"/>
      <c r="B28" s="286" t="s">
        <v>623</v>
      </c>
      <c r="C28" s="287">
        <f>SUM(C15:C27)</f>
        <v>2660.1999999999994</v>
      </c>
      <c r="D28" s="287">
        <f t="shared" ref="D28:F28" si="0">SUM(D15:D27)</f>
        <v>2837.4000000000005</v>
      </c>
      <c r="E28" s="287">
        <f t="shared" si="0"/>
        <v>2926.2</v>
      </c>
      <c r="F28" s="287">
        <f t="shared" si="0"/>
        <v>2861.4999999999991</v>
      </c>
      <c r="G28" s="569">
        <f>SUM(G15:G27)</f>
        <v>3197.9329528300004</v>
      </c>
      <c r="H28" s="715"/>
      <c r="I28" s="19"/>
      <c r="J28" s="20"/>
      <c r="K28" s="714"/>
      <c r="L28" s="5"/>
    </row>
    <row r="29" spans="1:12" ht="6" customHeight="1" x14ac:dyDescent="0.35">
      <c r="A29" s="714"/>
      <c r="B29" s="21"/>
      <c r="C29" s="714"/>
      <c r="D29" s="714"/>
      <c r="E29" s="714"/>
      <c r="F29" s="715"/>
      <c r="G29" s="715"/>
      <c r="H29" s="715"/>
      <c r="I29" s="19"/>
      <c r="J29" s="20"/>
      <c r="K29" s="714"/>
      <c r="L29" s="5"/>
    </row>
    <row r="30" spans="1:12" ht="98.15" customHeight="1" x14ac:dyDescent="0.35">
      <c r="A30" s="714"/>
      <c r="B30" s="859" t="s">
        <v>624</v>
      </c>
      <c r="C30" s="859"/>
      <c r="D30" s="859"/>
      <c r="E30" s="859"/>
      <c r="F30" s="859"/>
      <c r="G30" s="859"/>
      <c r="H30" s="715"/>
      <c r="I30" s="83"/>
      <c r="J30" s="20"/>
      <c r="K30" s="714"/>
      <c r="L30" s="5"/>
    </row>
    <row r="31" spans="1:12" ht="14.5" x14ac:dyDescent="0.35">
      <c r="A31" s="714"/>
      <c r="B31" s="72"/>
      <c r="C31" s="72"/>
      <c r="D31" s="72"/>
      <c r="E31" s="72"/>
      <c r="F31" s="72"/>
      <c r="G31" s="73"/>
      <c r="H31" s="715"/>
      <c r="I31" s="83"/>
      <c r="J31" s="20"/>
      <c r="K31" s="714"/>
      <c r="L31" s="5"/>
    </row>
    <row r="32" spans="1:12" ht="14.5" x14ac:dyDescent="0.35">
      <c r="A32" s="714"/>
      <c r="B32" s="494"/>
      <c r="C32" s="494"/>
      <c r="D32" s="494"/>
      <c r="E32" s="494"/>
      <c r="F32" s="494"/>
      <c r="G32" s="109"/>
      <c r="H32" s="715"/>
      <c r="I32" s="83"/>
      <c r="J32" s="20"/>
      <c r="K32" s="714"/>
      <c r="L32" s="5"/>
    </row>
    <row r="33" ht="0" hidden="1" customHeight="1" x14ac:dyDescent="0.35"/>
    <row r="34" ht="0" hidden="1" customHeight="1" x14ac:dyDescent="0.35"/>
    <row r="35" ht="0" hidden="1" customHeight="1" x14ac:dyDescent="0.35"/>
  </sheetData>
  <mergeCells count="1">
    <mergeCell ref="B30:G30"/>
  </mergeCells>
  <pageMargins left="0.7" right="0.7" top="0.75" bottom="0.75" header="0.3" footer="0.3"/>
  <pageSetup paperSize="9" scale="83" orientation="landscape" r:id="rId1"/>
  <headerFooter>
    <oddHeader>&amp;C&amp;"Calibri"&amp;12&amp;KFF0000 OFFICIAL&amp;1#_x000D_</oddHeader>
    <oddFooter>&amp;C_x000D_&amp;1#&amp;"Calibri"&amp;12&amp;KFF0000 OFFICIAL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DDAB8-7DD2-4136-AA73-CE72025430A9}">
  <sheetPr>
    <tabColor theme="6" tint="-0.499984740745262"/>
  </sheetPr>
  <dimension ref="B1:B2"/>
  <sheetViews>
    <sheetView showGridLines="0" zoomScaleNormal="100" workbookViewId="0">
      <selection activeCell="L2" sqref="L2"/>
    </sheetView>
  </sheetViews>
  <sheetFormatPr defaultColWidth="8.81640625" defaultRowHeight="14.5" x14ac:dyDescent="0.35"/>
  <cols>
    <col min="1" max="1" width="2.1796875" style="110" customWidth="1"/>
    <col min="2" max="16384" width="8.81640625" style="110"/>
  </cols>
  <sheetData>
    <row r="1" spans="2:2" ht="9.65" customHeight="1" x14ac:dyDescent="0.35"/>
    <row r="2" spans="2:2" x14ac:dyDescent="0.35">
      <c r="B2" s="470" t="s">
        <v>625</v>
      </c>
    </row>
  </sheetData>
  <pageMargins left="0.7" right="0.7" top="0.75" bottom="0.75" header="0.3" footer="0.3"/>
  <pageSetup paperSize="9" orientation="portrait" r:id="rId1"/>
  <headerFooter>
    <oddHeader>&amp;C&amp;"Calibri"&amp;12&amp;KFF0000 OFFICIAL&amp;1#_x000D_</oddHeader>
    <oddFooter>&amp;C_x000D_&amp;1#&amp;"Calibri"&amp;12&amp;KFF0000 OFFICIAL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AD500-62E8-48F6-8914-835DC8CE523C}">
  <sheetPr>
    <tabColor theme="6"/>
  </sheetPr>
  <dimension ref="A1:AI92"/>
  <sheetViews>
    <sheetView showGridLines="0" zoomScaleNormal="100" workbookViewId="0">
      <selection activeCell="B2" sqref="B2"/>
    </sheetView>
  </sheetViews>
  <sheetFormatPr defaultColWidth="0" defaultRowHeight="0" customHeight="1" zeroHeight="1" x14ac:dyDescent="0.35"/>
  <cols>
    <col min="1" max="1" width="2.453125" customWidth="1"/>
    <col min="2" max="2" width="37.54296875" style="6" customWidth="1"/>
    <col min="3" max="3" width="24.1796875" style="3" customWidth="1"/>
    <col min="4" max="8" width="19.54296875" style="3" customWidth="1"/>
    <col min="9" max="9" width="19.54296875" style="9" customWidth="1"/>
    <col min="10" max="31" width="19.54296875" customWidth="1"/>
    <col min="32" max="34" width="19.81640625" customWidth="1"/>
    <col min="35" max="35" width="2.81640625" customWidth="1"/>
    <col min="36" max="16384" width="8.453125" hidden="1"/>
  </cols>
  <sheetData>
    <row r="1" spans="1:23" ht="98.5" customHeight="1" x14ac:dyDescent="0.35">
      <c r="A1" s="51"/>
      <c r="B1" s="51"/>
      <c r="C1" s="51"/>
      <c r="D1" s="51"/>
      <c r="E1" s="51"/>
      <c r="F1" s="51"/>
      <c r="G1" s="51"/>
      <c r="H1" s="51"/>
      <c r="I1" s="51"/>
      <c r="J1" s="51"/>
      <c r="K1" s="51"/>
      <c r="L1" s="51"/>
      <c r="M1" s="51"/>
      <c r="N1" s="51"/>
      <c r="O1" s="51"/>
      <c r="P1" s="51"/>
      <c r="Q1" s="51"/>
    </row>
    <row r="2" spans="1:23" ht="32.5" x14ac:dyDescent="0.65">
      <c r="B2" s="2" t="s">
        <v>0</v>
      </c>
      <c r="C2" s="5"/>
      <c r="D2" s="5"/>
      <c r="E2" s="5"/>
      <c r="F2" s="5"/>
      <c r="G2" s="5"/>
      <c r="H2" s="5"/>
    </row>
    <row r="3" spans="1:23" ht="25" x14ac:dyDescent="0.5">
      <c r="B3" s="7" t="s">
        <v>626</v>
      </c>
      <c r="C3" s="5"/>
      <c r="D3" s="5"/>
      <c r="E3" s="5"/>
      <c r="F3" s="5"/>
      <c r="G3" s="5"/>
      <c r="H3" s="5"/>
    </row>
    <row r="4" spans="1:23" ht="14.5" x14ac:dyDescent="0.35">
      <c r="B4" s="1"/>
      <c r="C4" s="715"/>
      <c r="D4" s="715"/>
      <c r="E4" s="715"/>
      <c r="F4" s="715"/>
      <c r="G4" s="715"/>
      <c r="H4" s="4"/>
    </row>
    <row r="5" spans="1:23" ht="14.5" x14ac:dyDescent="0.35">
      <c r="B5" s="1"/>
      <c r="C5" s="1"/>
      <c r="D5" s="1"/>
      <c r="E5" s="111"/>
      <c r="F5" s="715"/>
      <c r="G5" s="715"/>
      <c r="H5" s="4"/>
    </row>
    <row r="6" spans="1:23" ht="18" x14ac:dyDescent="0.4">
      <c r="B6" s="8" t="s">
        <v>102</v>
      </c>
      <c r="C6" s="1"/>
      <c r="D6" s="1"/>
      <c r="E6" s="5"/>
      <c r="F6" s="4"/>
      <c r="G6" s="5"/>
      <c r="H6" s="4"/>
    </row>
    <row r="7" spans="1:23" ht="14.5" x14ac:dyDescent="0.35">
      <c r="A7" s="714"/>
      <c r="B7" s="1"/>
      <c r="C7" s="715"/>
      <c r="D7" s="715"/>
      <c r="E7" s="715"/>
      <c r="F7" s="715"/>
      <c r="G7" s="715"/>
      <c r="H7" s="19"/>
      <c r="I7" s="20"/>
      <c r="J7" s="714"/>
      <c r="K7" s="5"/>
    </row>
    <row r="8" spans="1:23" ht="14.15" customHeight="1" x14ac:dyDescent="0.35">
      <c r="B8" s="693" t="s">
        <v>627</v>
      </c>
      <c r="C8" s="147"/>
      <c r="D8" s="145"/>
      <c r="E8" s="145"/>
      <c r="F8" s="145"/>
      <c r="G8" s="495"/>
      <c r="H8" s="5"/>
      <c r="I8" s="452"/>
      <c r="J8" s="453"/>
    </row>
    <row r="9" spans="1:23" ht="14.15" customHeight="1" x14ac:dyDescent="0.35">
      <c r="B9" s="689" t="s">
        <v>628</v>
      </c>
      <c r="C9" s="690"/>
      <c r="D9" s="691"/>
      <c r="E9" s="691"/>
      <c r="F9" s="691"/>
      <c r="G9" s="692"/>
      <c r="H9" s="5"/>
      <c r="I9" s="452"/>
      <c r="J9" s="453"/>
    </row>
    <row r="10" spans="1:23" ht="14.5" x14ac:dyDescent="0.35">
      <c r="A10" s="714"/>
      <c r="B10" s="5"/>
      <c r="C10"/>
      <c r="D10"/>
      <c r="E10"/>
      <c r="F10"/>
      <c r="G10"/>
      <c r="H10"/>
      <c r="I10"/>
    </row>
    <row r="11" spans="1:23" ht="14.5" x14ac:dyDescent="0.35">
      <c r="A11" s="714"/>
      <c r="B11" s="21" t="s">
        <v>629</v>
      </c>
      <c r="C11" s="714"/>
      <c r="D11" s="715"/>
      <c r="E11" s="715"/>
      <c r="F11" s="715"/>
      <c r="G11" s="715"/>
      <c r="H11" s="19"/>
      <c r="I11" s="20"/>
      <c r="J11" s="714"/>
      <c r="K11" s="5"/>
    </row>
    <row r="12" spans="1:23" ht="6" customHeight="1" x14ac:dyDescent="0.35">
      <c r="A12" s="714"/>
      <c r="B12" s="21"/>
      <c r="C12" s="714"/>
      <c r="D12" s="714"/>
      <c r="E12" s="714"/>
      <c r="F12" s="715"/>
      <c r="G12" s="715"/>
      <c r="H12" s="19"/>
      <c r="I12" s="20"/>
      <c r="J12" s="714"/>
      <c r="K12" s="5"/>
    </row>
    <row r="13" spans="1:23" ht="14.5" x14ac:dyDescent="0.35">
      <c r="A13" s="714"/>
      <c r="B13" s="26"/>
      <c r="C13" s="542">
        <v>2025</v>
      </c>
      <c r="D13" s="542">
        <v>2026</v>
      </c>
      <c r="E13" s="542">
        <v>2027</v>
      </c>
      <c r="F13" s="542">
        <v>2028</v>
      </c>
      <c r="G13" s="542">
        <v>2029</v>
      </c>
      <c r="H13" s="542">
        <v>2030</v>
      </c>
      <c r="I13" s="542">
        <v>2031</v>
      </c>
      <c r="J13" s="542">
        <v>2032</v>
      </c>
      <c r="K13" s="542">
        <v>2033</v>
      </c>
      <c r="L13" s="542">
        <v>2034</v>
      </c>
      <c r="M13" s="542">
        <v>2035</v>
      </c>
      <c r="N13" s="542">
        <v>2036</v>
      </c>
      <c r="O13" s="542">
        <v>2037</v>
      </c>
      <c r="P13" s="542">
        <v>2038</v>
      </c>
      <c r="Q13" s="542">
        <v>2039</v>
      </c>
      <c r="R13" s="542">
        <v>2040</v>
      </c>
      <c r="S13" s="542">
        <v>2041</v>
      </c>
      <c r="T13" s="542">
        <v>2042</v>
      </c>
      <c r="U13" s="542">
        <v>2043</v>
      </c>
      <c r="V13" s="542">
        <v>2044</v>
      </c>
      <c r="W13" s="543">
        <v>2045</v>
      </c>
    </row>
    <row r="14" spans="1:23" ht="14.5" x14ac:dyDescent="0.35">
      <c r="A14" s="714"/>
      <c r="B14" s="84" t="s">
        <v>630</v>
      </c>
      <c r="C14" s="61">
        <v>1211951</v>
      </c>
      <c r="D14" s="61">
        <v>1240701</v>
      </c>
      <c r="E14" s="61">
        <v>1272892</v>
      </c>
      <c r="F14" s="61">
        <v>1305986</v>
      </c>
      <c r="G14" s="61">
        <v>1343711</v>
      </c>
      <c r="H14" s="61">
        <v>1380310</v>
      </c>
      <c r="I14" s="61">
        <v>1420001</v>
      </c>
      <c r="J14" s="61">
        <v>1456815</v>
      </c>
      <c r="K14" s="61">
        <v>1488789</v>
      </c>
      <c r="L14" s="61">
        <v>1510224</v>
      </c>
      <c r="M14" s="61">
        <v>1517842</v>
      </c>
      <c r="N14" s="61">
        <v>1511543</v>
      </c>
      <c r="O14" s="61">
        <v>1503385</v>
      </c>
      <c r="P14" s="61">
        <v>1498542</v>
      </c>
      <c r="Q14" s="61">
        <v>1508301</v>
      </c>
      <c r="R14" s="75">
        <v>1529002</v>
      </c>
      <c r="S14" s="75">
        <v>1573199</v>
      </c>
      <c r="T14" s="75">
        <v>1612883</v>
      </c>
      <c r="U14" s="75">
        <v>1635666</v>
      </c>
      <c r="V14" s="75">
        <v>1640632</v>
      </c>
      <c r="W14" s="76">
        <v>1637490</v>
      </c>
    </row>
    <row r="15" spans="1:23" ht="14.5" x14ac:dyDescent="0.35">
      <c r="A15" s="714"/>
      <c r="B15" s="84" t="s">
        <v>631</v>
      </c>
      <c r="C15" s="61">
        <v>1020971</v>
      </c>
      <c r="D15" s="61">
        <v>1058256</v>
      </c>
      <c r="E15" s="61">
        <v>1064650</v>
      </c>
      <c r="F15" s="61">
        <v>1082608</v>
      </c>
      <c r="G15" s="61">
        <v>1103992</v>
      </c>
      <c r="H15" s="61">
        <v>1126541</v>
      </c>
      <c r="I15" s="61">
        <v>1153168</v>
      </c>
      <c r="J15" s="61">
        <v>1182813</v>
      </c>
      <c r="K15" s="61">
        <v>1213372</v>
      </c>
      <c r="L15" s="61">
        <v>1248134</v>
      </c>
      <c r="M15" s="61">
        <v>1281950</v>
      </c>
      <c r="N15" s="61">
        <v>1318828</v>
      </c>
      <c r="O15" s="61">
        <v>1353094</v>
      </c>
      <c r="P15" s="61">
        <v>1382843</v>
      </c>
      <c r="Q15" s="61">
        <v>1402777</v>
      </c>
      <c r="R15" s="75">
        <v>1409833</v>
      </c>
      <c r="S15" s="75">
        <v>1404248</v>
      </c>
      <c r="T15" s="75">
        <v>1397084</v>
      </c>
      <c r="U15" s="75">
        <v>1393211</v>
      </c>
      <c r="V15" s="75">
        <v>1402964</v>
      </c>
      <c r="W15" s="271">
        <v>1422609</v>
      </c>
    </row>
    <row r="16" spans="1:23" ht="14.5" x14ac:dyDescent="0.35">
      <c r="A16" s="714"/>
      <c r="B16" s="84" t="s">
        <v>632</v>
      </c>
      <c r="C16" s="61">
        <v>649723</v>
      </c>
      <c r="D16" s="61">
        <v>687479</v>
      </c>
      <c r="E16" s="61">
        <v>749139</v>
      </c>
      <c r="F16" s="61">
        <v>802138</v>
      </c>
      <c r="G16" s="61">
        <v>840811</v>
      </c>
      <c r="H16" s="61">
        <v>876619</v>
      </c>
      <c r="I16" s="61">
        <v>908407</v>
      </c>
      <c r="J16" s="61">
        <v>915105</v>
      </c>
      <c r="K16" s="61">
        <v>931433</v>
      </c>
      <c r="L16" s="61">
        <v>950376</v>
      </c>
      <c r="M16" s="61">
        <v>970483</v>
      </c>
      <c r="N16" s="61">
        <v>994126</v>
      </c>
      <c r="O16" s="61">
        <v>1020293</v>
      </c>
      <c r="P16" s="61">
        <v>1047312</v>
      </c>
      <c r="Q16" s="61">
        <v>1077750</v>
      </c>
      <c r="R16" s="75">
        <v>1107348</v>
      </c>
      <c r="S16" s="75">
        <v>1139756</v>
      </c>
      <c r="T16" s="75">
        <v>1169674</v>
      </c>
      <c r="U16" s="75">
        <v>1195596</v>
      </c>
      <c r="V16" s="75">
        <v>1212862</v>
      </c>
      <c r="W16" s="76">
        <v>1218765</v>
      </c>
    </row>
    <row r="17" spans="1:34" ht="14.5" x14ac:dyDescent="0.35">
      <c r="A17" s="714"/>
      <c r="B17" s="84" t="s">
        <v>633</v>
      </c>
      <c r="C17" s="61">
        <v>380797</v>
      </c>
      <c r="D17" s="61">
        <v>395926</v>
      </c>
      <c r="E17" s="61">
        <v>413903</v>
      </c>
      <c r="F17" s="61">
        <v>430035</v>
      </c>
      <c r="G17" s="61">
        <v>453586</v>
      </c>
      <c r="H17" s="61">
        <v>480060</v>
      </c>
      <c r="I17" s="61">
        <v>508859</v>
      </c>
      <c r="J17" s="61">
        <v>556679</v>
      </c>
      <c r="K17" s="61">
        <v>596272</v>
      </c>
      <c r="L17" s="61">
        <v>624898</v>
      </c>
      <c r="M17" s="61">
        <v>651223</v>
      </c>
      <c r="N17" s="61">
        <v>674291</v>
      </c>
      <c r="O17" s="61">
        <v>680657</v>
      </c>
      <c r="P17" s="61">
        <v>693901</v>
      </c>
      <c r="Q17" s="61">
        <v>708665</v>
      </c>
      <c r="R17" s="75">
        <v>724535</v>
      </c>
      <c r="S17" s="75">
        <v>743100</v>
      </c>
      <c r="T17" s="75">
        <v>763366</v>
      </c>
      <c r="U17" s="75">
        <v>784403</v>
      </c>
      <c r="V17" s="75">
        <v>807750</v>
      </c>
      <c r="W17" s="76">
        <v>830461</v>
      </c>
    </row>
    <row r="18" spans="1:34" ht="14.5" x14ac:dyDescent="0.35">
      <c r="A18" s="714"/>
      <c r="B18" s="84" t="s">
        <v>634</v>
      </c>
      <c r="C18" s="61">
        <v>167084</v>
      </c>
      <c r="D18" s="61">
        <v>172656</v>
      </c>
      <c r="E18" s="61">
        <v>180809</v>
      </c>
      <c r="F18" s="61">
        <v>189606</v>
      </c>
      <c r="G18" s="61">
        <v>199452</v>
      </c>
      <c r="H18" s="61">
        <v>209206</v>
      </c>
      <c r="I18" s="61">
        <v>218099</v>
      </c>
      <c r="J18" s="61">
        <v>228888</v>
      </c>
      <c r="K18" s="61">
        <v>238374</v>
      </c>
      <c r="L18" s="61">
        <v>252539</v>
      </c>
      <c r="M18" s="61">
        <v>268255</v>
      </c>
      <c r="N18" s="61">
        <v>284877</v>
      </c>
      <c r="O18" s="61">
        <v>313688</v>
      </c>
      <c r="P18" s="61">
        <v>335856</v>
      </c>
      <c r="Q18" s="61">
        <v>351493</v>
      </c>
      <c r="R18" s="75">
        <v>365833</v>
      </c>
      <c r="S18" s="75">
        <v>378165</v>
      </c>
      <c r="T18" s="75">
        <v>382908</v>
      </c>
      <c r="U18" s="75">
        <v>391296</v>
      </c>
      <c r="V18" s="75">
        <v>400162</v>
      </c>
      <c r="W18" s="76">
        <v>409942</v>
      </c>
    </row>
    <row r="19" spans="1:34" ht="14.5" x14ac:dyDescent="0.35">
      <c r="A19" s="714"/>
      <c r="B19" s="84" t="s">
        <v>635</v>
      </c>
      <c r="C19" s="61">
        <v>59113</v>
      </c>
      <c r="D19" s="61">
        <v>61177</v>
      </c>
      <c r="E19" s="61">
        <v>62400</v>
      </c>
      <c r="F19" s="61">
        <v>63690</v>
      </c>
      <c r="G19" s="61">
        <v>65020</v>
      </c>
      <c r="H19" s="61">
        <v>67000</v>
      </c>
      <c r="I19" s="61">
        <v>69740</v>
      </c>
      <c r="J19" s="61">
        <v>73099</v>
      </c>
      <c r="K19" s="61">
        <v>76599</v>
      </c>
      <c r="L19" s="61">
        <v>80395</v>
      </c>
      <c r="M19" s="61">
        <v>84230</v>
      </c>
      <c r="N19" s="61">
        <v>87893</v>
      </c>
      <c r="O19" s="61">
        <v>92517</v>
      </c>
      <c r="P19" s="61">
        <v>96572</v>
      </c>
      <c r="Q19" s="61">
        <v>102633</v>
      </c>
      <c r="R19" s="75">
        <v>109147</v>
      </c>
      <c r="S19" s="75">
        <v>115730</v>
      </c>
      <c r="T19" s="75">
        <v>127690</v>
      </c>
      <c r="U19" s="75">
        <v>136115</v>
      </c>
      <c r="V19" s="75">
        <v>142560</v>
      </c>
      <c r="W19" s="62">
        <v>148813</v>
      </c>
    </row>
    <row r="20" spans="1:34" ht="14.5" x14ac:dyDescent="0.35">
      <c r="A20" s="714"/>
      <c r="B20" s="290" t="s">
        <v>154</v>
      </c>
      <c r="C20" s="284">
        <v>3489639</v>
      </c>
      <c r="D20" s="284">
        <v>3616195</v>
      </c>
      <c r="E20" s="284">
        <v>3743793</v>
      </c>
      <c r="F20" s="284">
        <v>3874063</v>
      </c>
      <c r="G20" s="284">
        <v>4006572</v>
      </c>
      <c r="H20" s="284">
        <v>4139736</v>
      </c>
      <c r="I20" s="284">
        <v>4278274</v>
      </c>
      <c r="J20" s="284">
        <v>4413399</v>
      </c>
      <c r="K20" s="284">
        <v>4544839</v>
      </c>
      <c r="L20" s="284">
        <v>4666566</v>
      </c>
      <c r="M20" s="284">
        <v>4773983</v>
      </c>
      <c r="N20" s="284">
        <v>4871558</v>
      </c>
      <c r="O20" s="284">
        <v>4963634</v>
      </c>
      <c r="P20" s="284">
        <v>5055026</v>
      </c>
      <c r="Q20" s="284">
        <v>5151619</v>
      </c>
      <c r="R20" s="284">
        <v>5245698</v>
      </c>
      <c r="S20" s="284">
        <v>5354198</v>
      </c>
      <c r="T20" s="284">
        <v>5453605</v>
      </c>
      <c r="U20" s="284">
        <v>5536287</v>
      </c>
      <c r="V20" s="284">
        <v>5606930</v>
      </c>
      <c r="W20" s="285">
        <v>5668080</v>
      </c>
    </row>
    <row r="21" spans="1:34" ht="14.5" x14ac:dyDescent="0.35">
      <c r="A21" s="714"/>
      <c r="B21" s="63"/>
      <c r="C21" s="74"/>
      <c r="D21" s="74"/>
      <c r="E21" s="74"/>
      <c r="F21" s="74"/>
      <c r="G21" s="715"/>
      <c r="H21" s="19"/>
      <c r="I21" s="20"/>
      <c r="J21" s="714"/>
      <c r="K21" s="5"/>
    </row>
    <row r="22" spans="1:34" ht="14.5" x14ac:dyDescent="0.35">
      <c r="A22" s="714"/>
      <c r="B22" s="63"/>
      <c r="C22" s="74"/>
      <c r="D22" s="74"/>
      <c r="E22" s="74"/>
      <c r="F22" s="74"/>
      <c r="G22" s="715"/>
      <c r="H22" s="19"/>
      <c r="I22" s="20"/>
      <c r="J22" s="714"/>
      <c r="K22" s="5"/>
    </row>
    <row r="23" spans="1:34" ht="14.5" x14ac:dyDescent="0.35">
      <c r="A23" s="714"/>
      <c r="B23" s="21" t="s">
        <v>636</v>
      </c>
      <c r="C23" s="74"/>
      <c r="D23" s="74"/>
      <c r="E23" s="74"/>
      <c r="F23" s="74"/>
      <c r="G23" s="715"/>
      <c r="H23" s="19"/>
      <c r="I23" s="20"/>
      <c r="J23" s="714"/>
      <c r="K23" s="5"/>
    </row>
    <row r="24" spans="1:34" ht="6" customHeight="1" x14ac:dyDescent="0.35">
      <c r="A24" s="714"/>
      <c r="B24" s="21"/>
      <c r="C24" s="714"/>
      <c r="D24" s="714"/>
      <c r="E24" s="714"/>
      <c r="F24" s="715"/>
      <c r="G24" s="715"/>
      <c r="H24" s="19"/>
      <c r="I24" s="20"/>
      <c r="J24" s="714"/>
      <c r="K24" s="5"/>
    </row>
    <row r="25" spans="1:34" ht="14.5" x14ac:dyDescent="0.35">
      <c r="A25" s="714"/>
      <c r="B25" s="299"/>
      <c r="C25" s="88"/>
      <c r="D25" s="30">
        <v>70</v>
      </c>
      <c r="E25" s="30">
        <v>71</v>
      </c>
      <c r="F25" s="30">
        <v>72</v>
      </c>
      <c r="G25" s="30">
        <v>73</v>
      </c>
      <c r="H25" s="30">
        <v>74</v>
      </c>
      <c r="I25" s="30">
        <v>75</v>
      </c>
      <c r="J25" s="30">
        <v>76</v>
      </c>
      <c r="K25" s="30">
        <v>77</v>
      </c>
      <c r="L25" s="30">
        <v>78</v>
      </c>
      <c r="M25" s="30">
        <v>79</v>
      </c>
      <c r="N25" s="30">
        <v>80</v>
      </c>
      <c r="O25" s="30">
        <v>81</v>
      </c>
      <c r="P25" s="30">
        <v>82</v>
      </c>
      <c r="Q25" s="30">
        <v>83</v>
      </c>
      <c r="R25" s="30">
        <v>84</v>
      </c>
      <c r="S25" s="30">
        <v>85</v>
      </c>
      <c r="T25" s="30">
        <v>86</v>
      </c>
      <c r="U25" s="30">
        <v>87</v>
      </c>
      <c r="V25" s="30">
        <v>88</v>
      </c>
      <c r="W25" s="30">
        <v>89</v>
      </c>
      <c r="X25" s="30">
        <v>90</v>
      </c>
      <c r="Y25" s="30">
        <v>91</v>
      </c>
      <c r="Z25" s="30">
        <v>92</v>
      </c>
      <c r="AA25" s="30">
        <v>93</v>
      </c>
      <c r="AB25" s="30">
        <v>94</v>
      </c>
      <c r="AC25" s="30">
        <v>95</v>
      </c>
      <c r="AD25" s="30">
        <v>96</v>
      </c>
      <c r="AE25" s="30">
        <v>97</v>
      </c>
      <c r="AF25" s="30">
        <v>98</v>
      </c>
      <c r="AG25" s="30">
        <v>99</v>
      </c>
      <c r="AH25" s="85" t="s">
        <v>637</v>
      </c>
    </row>
    <row r="26" spans="1:34" ht="14.5" x14ac:dyDescent="0.35">
      <c r="A26" s="714"/>
      <c r="B26" s="875" t="s">
        <v>638</v>
      </c>
      <c r="C26" s="269" t="s">
        <v>480</v>
      </c>
      <c r="D26" s="86">
        <v>2.31334267268536E-2</v>
      </c>
      <c r="E26" s="86">
        <v>2.9235543538376499E-2</v>
      </c>
      <c r="F26" s="86">
        <v>3.4260736943891999E-2</v>
      </c>
      <c r="G26" s="86">
        <v>4.0683701996174403E-2</v>
      </c>
      <c r="H26" s="86">
        <v>4.5510372889286201E-2</v>
      </c>
      <c r="I26" s="86">
        <v>5.3330925228340001E-2</v>
      </c>
      <c r="J26" s="86">
        <v>6.0828082808280802E-2</v>
      </c>
      <c r="K26" s="86">
        <v>6.9551819957630601E-2</v>
      </c>
      <c r="L26" s="86">
        <v>7.9104300417347798E-2</v>
      </c>
      <c r="M26" s="86">
        <v>8.8740222775051003E-2</v>
      </c>
      <c r="N26" s="86">
        <v>0.10231951359632301</v>
      </c>
      <c r="O26" s="86">
        <v>0.11966535920457699</v>
      </c>
      <c r="P26" s="86">
        <v>0.13340244353943001</v>
      </c>
      <c r="Q26" s="86">
        <v>0.14702736709657099</v>
      </c>
      <c r="R26" s="86">
        <v>0.16694365236254199</v>
      </c>
      <c r="S26" s="86">
        <v>0.18356557531815301</v>
      </c>
      <c r="T26" s="86">
        <v>0.20201646090535</v>
      </c>
      <c r="U26" s="86">
        <v>0.21458227614522299</v>
      </c>
      <c r="V26" s="86">
        <v>0.22650139029651001</v>
      </c>
      <c r="W26" s="86">
        <v>0.23730796927508399</v>
      </c>
      <c r="X26" s="86">
        <v>0.24963108706345299</v>
      </c>
      <c r="Y26" s="86">
        <v>0.25366612042522801</v>
      </c>
      <c r="Z26" s="86">
        <v>0.252036509961723</v>
      </c>
      <c r="AA26" s="86">
        <v>0.24871719256856401</v>
      </c>
      <c r="AB26" s="86">
        <v>0.25385958784491802</v>
      </c>
      <c r="AC26" s="86">
        <v>0.23886073737550201</v>
      </c>
      <c r="AD26" s="86">
        <v>0.22209179481159799</v>
      </c>
      <c r="AE26" s="86">
        <v>0.20997985433131899</v>
      </c>
      <c r="AF26" s="86">
        <v>0.21187554776511799</v>
      </c>
      <c r="AG26" s="86">
        <v>0.18778766492789201</v>
      </c>
      <c r="AH26" s="150">
        <v>0.17026303354858999</v>
      </c>
    </row>
    <row r="27" spans="1:34" ht="14.5" x14ac:dyDescent="0.35">
      <c r="A27" s="714"/>
      <c r="B27" s="875"/>
      <c r="C27" s="269" t="s">
        <v>639</v>
      </c>
      <c r="D27" s="86">
        <v>6.7599119432523204E-3</v>
      </c>
      <c r="E27" s="86">
        <v>8.5571191544275803E-3</v>
      </c>
      <c r="F27" s="86">
        <v>1.0471615789183999E-2</v>
      </c>
      <c r="G27" s="86">
        <v>1.2997204374908001E-2</v>
      </c>
      <c r="H27" s="86">
        <v>1.46047607509588E-2</v>
      </c>
      <c r="I27" s="86">
        <v>1.80779882002855E-2</v>
      </c>
      <c r="J27" s="86">
        <v>2.13501350135013E-2</v>
      </c>
      <c r="K27" s="86">
        <v>2.5412459533569898E-2</v>
      </c>
      <c r="L27" s="86">
        <v>3.1817061031406101E-2</v>
      </c>
      <c r="M27" s="86">
        <v>3.8234832694591998E-2</v>
      </c>
      <c r="N27" s="86">
        <v>4.4834354653389502E-2</v>
      </c>
      <c r="O27" s="86">
        <v>5.6411993901406103E-2</v>
      </c>
      <c r="P27" s="86">
        <v>6.4005923731951103E-2</v>
      </c>
      <c r="Q27" s="86">
        <v>7.9993708713431894E-2</v>
      </c>
      <c r="R27" s="86">
        <v>9.5201441491874095E-2</v>
      </c>
      <c r="S27" s="86">
        <v>0.112703447754994</v>
      </c>
      <c r="T27" s="86">
        <v>0.131748971193416</v>
      </c>
      <c r="U27" s="86">
        <v>0.156871338284818</v>
      </c>
      <c r="V27" s="86">
        <v>0.18162209921779601</v>
      </c>
      <c r="W27" s="86">
        <v>0.20850336053768601</v>
      </c>
      <c r="X27" s="86">
        <v>0.240320427236315</v>
      </c>
      <c r="Y27" s="86">
        <v>0.26660784066557403</v>
      </c>
      <c r="Z27" s="86">
        <v>0.30277750515261598</v>
      </c>
      <c r="AA27" s="86">
        <v>0.339722795635506</v>
      </c>
      <c r="AB27" s="86">
        <v>0.37778553964373002</v>
      </c>
      <c r="AC27" s="86">
        <v>0.39769351738598602</v>
      </c>
      <c r="AD27" s="86">
        <v>0.44770512971005999</v>
      </c>
      <c r="AE27" s="86">
        <v>0.459786145978615</v>
      </c>
      <c r="AF27" s="86">
        <v>0.51577563540753701</v>
      </c>
      <c r="AG27" s="86">
        <v>0.51365449524394002</v>
      </c>
      <c r="AH27" s="150">
        <v>0.48180815876515998</v>
      </c>
    </row>
    <row r="28" spans="1:34" ht="14.5" x14ac:dyDescent="0.35">
      <c r="A28" s="714"/>
      <c r="B28" s="875"/>
      <c r="C28" s="269" t="s">
        <v>640</v>
      </c>
      <c r="D28" s="86">
        <v>2.37189892745695E-4</v>
      </c>
      <c r="E28" s="86">
        <v>3.2262029128003403E-4</v>
      </c>
      <c r="F28" s="86">
        <v>3.7735552393456002E-4</v>
      </c>
      <c r="G28" s="86">
        <v>4.087171187078E-4</v>
      </c>
      <c r="H28" s="86">
        <v>6.4334472415550597E-4</v>
      </c>
      <c r="I28" s="86">
        <v>5.9342587336807899E-4</v>
      </c>
      <c r="J28" s="86">
        <v>9.0909090909090898E-4</v>
      </c>
      <c r="K28" s="86">
        <v>1.04547830632514E-3</v>
      </c>
      <c r="L28" s="86">
        <v>1.2237331165925399E-3</v>
      </c>
      <c r="M28" s="86">
        <v>1.4567785024316999E-3</v>
      </c>
      <c r="N28" s="86">
        <v>2.02269245499809E-3</v>
      </c>
      <c r="O28" s="86">
        <v>2.0849893795853499E-3</v>
      </c>
      <c r="P28" s="86">
        <v>2.39911144020733E-3</v>
      </c>
      <c r="Q28" s="86">
        <v>3.00408933626927E-3</v>
      </c>
      <c r="R28" s="86">
        <v>3.4637790178961899E-3</v>
      </c>
      <c r="S28" s="86">
        <v>4.21056606623617E-3</v>
      </c>
      <c r="T28" s="86">
        <v>4.6502057613168699E-3</v>
      </c>
      <c r="U28" s="86">
        <v>5.9279420584029199E-3</v>
      </c>
      <c r="V28" s="86">
        <v>6.1588836048959202E-3</v>
      </c>
      <c r="W28" s="86">
        <v>7.3211713874219899E-3</v>
      </c>
      <c r="X28" s="86">
        <v>8.3620265617314303E-3</v>
      </c>
      <c r="Y28" s="86">
        <v>8.3196772973654406E-3</v>
      </c>
      <c r="Z28" s="86">
        <v>8.7349101972715709E-3</v>
      </c>
      <c r="AA28" s="86">
        <v>1.0203479799469201E-2</v>
      </c>
      <c r="AB28" s="86">
        <v>9.2210967516590994E-3</v>
      </c>
      <c r="AC28" s="86">
        <v>1.12703127730211E-2</v>
      </c>
      <c r="AD28" s="86">
        <v>1.02124662519075E-2</v>
      </c>
      <c r="AE28" s="86">
        <v>1.1622501162250101E-2</v>
      </c>
      <c r="AF28" s="86">
        <v>1.0297984224364599E-2</v>
      </c>
      <c r="AG28" s="86">
        <v>1.01258054617981E-2</v>
      </c>
      <c r="AH28" s="150">
        <v>8.8202866593164297E-3</v>
      </c>
    </row>
    <row r="29" spans="1:34" ht="14.5" x14ac:dyDescent="0.35">
      <c r="A29" s="714"/>
      <c r="B29" s="875"/>
      <c r="C29" s="269" t="s">
        <v>641</v>
      </c>
      <c r="D29" s="86">
        <v>8.1608147472815792E-3</v>
      </c>
      <c r="E29" s="86">
        <v>1.05926995636945E-2</v>
      </c>
      <c r="F29" s="86">
        <v>1.11791573965613E-2</v>
      </c>
      <c r="G29" s="86">
        <v>1.3062599113901299E-2</v>
      </c>
      <c r="H29" s="86">
        <v>1.5189619591100101E-2</v>
      </c>
      <c r="I29" s="86">
        <v>1.7647969451468098E-2</v>
      </c>
      <c r="J29" s="86">
        <v>1.9684968496849701E-2</v>
      </c>
      <c r="K29" s="86">
        <v>2.22851954769307E-2</v>
      </c>
      <c r="L29" s="86">
        <v>2.6739481831216199E-2</v>
      </c>
      <c r="M29" s="86">
        <v>2.9830341334409101E-2</v>
      </c>
      <c r="N29" s="86">
        <v>3.47567981616239E-2</v>
      </c>
      <c r="O29" s="86">
        <v>3.95887358448768E-2</v>
      </c>
      <c r="P29" s="86">
        <v>4.13180303591262E-2</v>
      </c>
      <c r="Q29" s="86">
        <v>4.6413966656181201E-2</v>
      </c>
      <c r="R29" s="86">
        <v>5.0014869758410199E-2</v>
      </c>
      <c r="S29" s="86">
        <v>5.3151316037914002E-2</v>
      </c>
      <c r="T29" s="86">
        <v>5.5411522633744902E-2</v>
      </c>
      <c r="U29" s="86">
        <v>5.9325552428841598E-2</v>
      </c>
      <c r="V29" s="86">
        <v>6.2654296925755595E-2</v>
      </c>
      <c r="W29" s="86">
        <v>6.07297167546808E-2</v>
      </c>
      <c r="X29" s="86">
        <v>6.4788138570725906E-2</v>
      </c>
      <c r="Y29" s="86">
        <v>6.1893356863733803E-2</v>
      </c>
      <c r="Z29" s="86">
        <v>6.1586024143684401E-2</v>
      </c>
      <c r="AA29" s="86">
        <v>5.64435269831908E-2</v>
      </c>
      <c r="AB29" s="86">
        <v>5.5675864477820497E-2</v>
      </c>
      <c r="AC29" s="86">
        <v>4.9624322907566E-2</v>
      </c>
      <c r="AD29" s="86">
        <v>4.51930977814297E-2</v>
      </c>
      <c r="AE29" s="86">
        <v>4.2615837594917098E-2</v>
      </c>
      <c r="AF29" s="86">
        <v>3.70289219982472E-2</v>
      </c>
      <c r="AG29" s="86">
        <v>3.1297944154648698E-2</v>
      </c>
      <c r="AH29" s="150">
        <v>2.29957473617893E-2</v>
      </c>
    </row>
    <row r="30" spans="1:34" ht="14.5" x14ac:dyDescent="0.35">
      <c r="A30" s="714"/>
      <c r="B30" s="875"/>
      <c r="C30" s="415" t="s">
        <v>154</v>
      </c>
      <c r="D30" s="288">
        <v>3.8291343310133195E-2</v>
      </c>
      <c r="E30" s="288">
        <v>4.8707982547778618E-2</v>
      </c>
      <c r="F30" s="288">
        <v>5.6288865653571857E-2</v>
      </c>
      <c r="G30" s="288">
        <v>6.7152222603691497E-2</v>
      </c>
      <c r="H30" s="288">
        <v>7.5948097955500601E-2</v>
      </c>
      <c r="I30" s="288">
        <v>8.965030875346168E-2</v>
      </c>
      <c r="J30" s="288">
        <v>0.10277227722772271</v>
      </c>
      <c r="K30" s="288">
        <v>0.11829495327445633</v>
      </c>
      <c r="L30" s="288">
        <v>0.13888457639656263</v>
      </c>
      <c r="M30" s="288">
        <v>0.15826217530648379</v>
      </c>
      <c r="N30" s="288">
        <v>0.1839333588663345</v>
      </c>
      <c r="O30" s="288">
        <v>0.21775107833044524</v>
      </c>
      <c r="P30" s="288">
        <v>0.24112550907071464</v>
      </c>
      <c r="Q30" s="288">
        <v>0.27643913180245339</v>
      </c>
      <c r="R30" s="288">
        <v>0.31562374263072246</v>
      </c>
      <c r="S30" s="288">
        <v>0.35363090517729717</v>
      </c>
      <c r="T30" s="288">
        <v>0.39382716049382771</v>
      </c>
      <c r="U30" s="288">
        <v>0.43670710891728548</v>
      </c>
      <c r="V30" s="288">
        <v>0.47693667004495749</v>
      </c>
      <c r="W30" s="288">
        <v>0.51386221795487275</v>
      </c>
      <c r="X30" s="288">
        <v>0.56310167943222533</v>
      </c>
      <c r="Y30" s="288">
        <v>0.59048699525190129</v>
      </c>
      <c r="Z30" s="288">
        <v>0.62513494945529502</v>
      </c>
      <c r="AA30" s="288">
        <v>0.65508699498673006</v>
      </c>
      <c r="AB30" s="288">
        <v>0.69654208871812762</v>
      </c>
      <c r="AC30" s="288">
        <v>0.69744889044207514</v>
      </c>
      <c r="AD30" s="288">
        <v>0.72520248855499514</v>
      </c>
      <c r="AE30" s="288">
        <v>0.72400433906710104</v>
      </c>
      <c r="AF30" s="288">
        <v>0.77497808939526669</v>
      </c>
      <c r="AG30" s="288">
        <v>0.74286590978827882</v>
      </c>
      <c r="AH30" s="289">
        <v>0.68388722633485577</v>
      </c>
    </row>
    <row r="31" spans="1:34" ht="6" customHeight="1" x14ac:dyDescent="0.35">
      <c r="A31" s="714"/>
      <c r="B31" s="21"/>
      <c r="C31" s="731"/>
      <c r="D31" s="714"/>
      <c r="E31" s="714"/>
      <c r="F31" s="716"/>
      <c r="G31" s="716"/>
      <c r="H31" s="19"/>
      <c r="I31" s="20"/>
      <c r="J31" s="714"/>
      <c r="K31" s="5"/>
    </row>
    <row r="32" spans="1:34" ht="14.5" x14ac:dyDescent="0.35">
      <c r="A32" s="714"/>
      <c r="B32" s="875" t="s">
        <v>642</v>
      </c>
      <c r="C32" s="269" t="s">
        <v>480</v>
      </c>
      <c r="D32" s="86">
        <v>1.4643124735316201E-2</v>
      </c>
      <c r="E32" s="86">
        <v>1.7453572819149801E-2</v>
      </c>
      <c r="F32" s="86">
        <v>2.12661540978243E-2</v>
      </c>
      <c r="G32" s="86">
        <v>2.4590163934426201E-2</v>
      </c>
      <c r="H32" s="86">
        <v>2.83681432178104E-2</v>
      </c>
      <c r="I32" s="86">
        <v>3.1680702621523497E-2</v>
      </c>
      <c r="J32" s="86">
        <v>3.4207752431335899E-2</v>
      </c>
      <c r="K32" s="86">
        <v>4.0183593122288301E-2</v>
      </c>
      <c r="L32" s="86">
        <v>4.7252084798553202E-2</v>
      </c>
      <c r="M32" s="86">
        <v>5.0907339007547799E-2</v>
      </c>
      <c r="N32" s="86">
        <v>5.9859012548691901E-2</v>
      </c>
      <c r="O32" s="86">
        <v>6.9641479195108894E-2</v>
      </c>
      <c r="P32" s="86">
        <v>7.9542114091058394E-2</v>
      </c>
      <c r="Q32" s="86">
        <v>9.2688575209528001E-2</v>
      </c>
      <c r="R32" s="86">
        <v>0.101296836057956</v>
      </c>
      <c r="S32" s="86">
        <v>0.11512605042016801</v>
      </c>
      <c r="T32" s="86">
        <v>0.132979432870062</v>
      </c>
      <c r="U32" s="86">
        <v>0.14918450717203699</v>
      </c>
      <c r="V32" s="86">
        <v>0.16453212514715901</v>
      </c>
      <c r="W32" s="86">
        <v>0.17618862546962</v>
      </c>
      <c r="X32" s="86">
        <v>0.20068813504650301</v>
      </c>
      <c r="Y32" s="86">
        <v>0.21141073326248699</v>
      </c>
      <c r="Z32" s="86">
        <v>0.22373076606599199</v>
      </c>
      <c r="AA32" s="86">
        <v>0.22494039597802401</v>
      </c>
      <c r="AB32" s="86">
        <v>0.23205493651205</v>
      </c>
      <c r="AC32" s="86">
        <v>0.24648959566909201</v>
      </c>
      <c r="AD32" s="86">
        <v>0.23717489859222099</v>
      </c>
      <c r="AE32" s="86">
        <v>0.239944998281196</v>
      </c>
      <c r="AF32" s="86">
        <v>0.20729270729270699</v>
      </c>
      <c r="AG32" s="86">
        <v>0.18012866333095101</v>
      </c>
      <c r="AH32" s="150">
        <v>0.171482709616296</v>
      </c>
    </row>
    <row r="33" spans="1:34" ht="14.5" x14ac:dyDescent="0.35">
      <c r="A33" s="714"/>
      <c r="B33" s="875"/>
      <c r="C33" s="269" t="s">
        <v>639</v>
      </c>
      <c r="D33" s="86">
        <v>7.9079388865361394E-3</v>
      </c>
      <c r="E33" s="86">
        <v>9.7001912952210095E-3</v>
      </c>
      <c r="F33" s="86">
        <v>1.1373518041791901E-2</v>
      </c>
      <c r="G33" s="86">
        <v>1.26310131685031E-2</v>
      </c>
      <c r="H33" s="86">
        <v>1.4835896258893699E-2</v>
      </c>
      <c r="I33" s="86">
        <v>1.77841567971408E-2</v>
      </c>
      <c r="J33" s="86">
        <v>1.9639625305781502E-2</v>
      </c>
      <c r="K33" s="86">
        <v>2.23565804274466E-2</v>
      </c>
      <c r="L33" s="86">
        <v>2.6193107605747001E-2</v>
      </c>
      <c r="M33" s="86">
        <v>2.97340366394486E-2</v>
      </c>
      <c r="N33" s="86">
        <v>3.5260341550862002E-2</v>
      </c>
      <c r="O33" s="86">
        <v>4.0437466611266099E-2</v>
      </c>
      <c r="P33" s="86">
        <v>4.5771299130224298E-2</v>
      </c>
      <c r="Q33" s="86">
        <v>5.5065431554183197E-2</v>
      </c>
      <c r="R33" s="86">
        <v>6.4989650656866502E-2</v>
      </c>
      <c r="S33" s="86">
        <v>7.4439775910364103E-2</v>
      </c>
      <c r="T33" s="86">
        <v>8.4135833755701994E-2</v>
      </c>
      <c r="U33" s="86">
        <v>9.6999109254538196E-2</v>
      </c>
      <c r="V33" s="86">
        <v>0.11059184474332</v>
      </c>
      <c r="W33" s="86">
        <v>0.13572569849289601</v>
      </c>
      <c r="X33" s="86">
        <v>0.156174399225848</v>
      </c>
      <c r="Y33" s="86">
        <v>0.178201381509033</v>
      </c>
      <c r="Z33" s="86">
        <v>0.19805809265202001</v>
      </c>
      <c r="AA33" s="86">
        <v>0.22722089768840101</v>
      </c>
      <c r="AB33" s="86">
        <v>0.247862140450894</v>
      </c>
      <c r="AC33" s="86">
        <v>0.26492979191338201</v>
      </c>
      <c r="AD33" s="86">
        <v>0.30684800763540898</v>
      </c>
      <c r="AE33" s="86">
        <v>0.30422825713303497</v>
      </c>
      <c r="AF33" s="86">
        <v>0.32117882117882102</v>
      </c>
      <c r="AG33" s="86">
        <v>0.29664045746962098</v>
      </c>
      <c r="AH33" s="150">
        <v>0.29227854097584099</v>
      </c>
    </row>
    <row r="34" spans="1:34" ht="14.5" x14ac:dyDescent="0.35">
      <c r="A34" s="714"/>
      <c r="B34" s="875"/>
      <c r="C34" s="269" t="s">
        <v>640</v>
      </c>
      <c r="D34" s="86">
        <v>3.8277356093429298E-4</v>
      </c>
      <c r="E34" s="86">
        <v>3.6396878332853701E-4</v>
      </c>
      <c r="F34" s="86">
        <v>3.8744005441380302E-4</v>
      </c>
      <c r="G34" s="86">
        <v>5.19573591328496E-4</v>
      </c>
      <c r="H34" s="86">
        <v>5.5083773238466798E-4</v>
      </c>
      <c r="I34" s="86">
        <v>7.7942322681215901E-4</v>
      </c>
      <c r="J34" s="86">
        <v>7.2592032775800001E-4</v>
      </c>
      <c r="K34" s="86">
        <v>9.6416519363651005E-4</v>
      </c>
      <c r="L34" s="86">
        <v>1.135336079574E-3</v>
      </c>
      <c r="M34" s="86">
        <v>1.3341404059245699E-3</v>
      </c>
      <c r="N34" s="86">
        <v>1.5770106886279999E-3</v>
      </c>
      <c r="O34" s="86">
        <v>1.70653528818187E-3</v>
      </c>
      <c r="P34" s="86">
        <v>2.2306375473362E-3</v>
      </c>
      <c r="Q34" s="86">
        <v>2.3158359064843399E-3</v>
      </c>
      <c r="R34" s="86">
        <v>2.9991973978794398E-3</v>
      </c>
      <c r="S34" s="86">
        <v>3.7815126050420199E-3</v>
      </c>
      <c r="T34" s="86">
        <v>4.3481740336650003E-3</v>
      </c>
      <c r="U34" s="86">
        <v>4.8837423595540098E-3</v>
      </c>
      <c r="V34" s="86">
        <v>5.5295922371660002E-3</v>
      </c>
      <c r="W34" s="86">
        <v>5.1820183961653098E-3</v>
      </c>
      <c r="X34" s="86">
        <v>8.0103220256975399E-3</v>
      </c>
      <c r="Y34" s="86">
        <v>7.1068012752391104E-3</v>
      </c>
      <c r="Z34" s="86">
        <v>6.9941578211141298E-3</v>
      </c>
      <c r="AA34" s="86">
        <v>7.6707784803565901E-3</v>
      </c>
      <c r="AB34" s="86">
        <v>9.9766778958279307E-3</v>
      </c>
      <c r="AC34" s="86">
        <v>1.26882084249704E-2</v>
      </c>
      <c r="AD34" s="86">
        <v>7.8740157480314994E-3</v>
      </c>
      <c r="AE34" s="86">
        <v>1.16878652457889E-2</v>
      </c>
      <c r="AF34" s="86">
        <v>9.99000999000999E-3</v>
      </c>
      <c r="AG34" s="86">
        <v>7.1479628305932798E-3</v>
      </c>
      <c r="AH34" s="150">
        <v>9.0004737091425903E-3</v>
      </c>
    </row>
    <row r="35" spans="1:34" ht="14.5" x14ac:dyDescent="0.35">
      <c r="A35" s="714"/>
      <c r="B35" s="875"/>
      <c r="C35" s="269" t="s">
        <v>641</v>
      </c>
      <c r="D35" s="86">
        <v>5.7741798872853996E-3</v>
      </c>
      <c r="E35" s="86">
        <v>6.9492644444820598E-3</v>
      </c>
      <c r="F35" s="86">
        <v>7.5335566136017296E-3</v>
      </c>
      <c r="G35" s="86">
        <v>9.0567051867777495E-3</v>
      </c>
      <c r="H35" s="86">
        <v>9.8049116364470994E-3</v>
      </c>
      <c r="I35" s="86">
        <v>1.2527802596810101E-2</v>
      </c>
      <c r="J35" s="86">
        <v>1.3394721664246901E-2</v>
      </c>
      <c r="K35" s="86">
        <v>1.5245862124377301E-2</v>
      </c>
      <c r="L35" s="86">
        <v>1.7863960614890002E-2</v>
      </c>
      <c r="M35" s="86">
        <v>2.0049165544588701E-2</v>
      </c>
      <c r="N35" s="86">
        <v>2.4976075265193898E-2</v>
      </c>
      <c r="O35" s="86">
        <v>2.8165251973645201E-2</v>
      </c>
      <c r="P35" s="86">
        <v>2.9793709256281199E-2</v>
      </c>
      <c r="Q35" s="86">
        <v>3.6060873400970403E-2</v>
      </c>
      <c r="R35" s="86">
        <v>3.99400160520424E-2</v>
      </c>
      <c r="S35" s="86">
        <v>4.3814192343604098E-2</v>
      </c>
      <c r="T35" s="86">
        <v>4.7856590284632003E-2</v>
      </c>
      <c r="U35" s="86">
        <v>5.2615412968025299E-2</v>
      </c>
      <c r="V35" s="86">
        <v>5.6045092932824399E-2</v>
      </c>
      <c r="W35" s="86">
        <v>6.1191000561385302E-2</v>
      </c>
      <c r="X35" s="86">
        <v>6.7415730337078594E-2</v>
      </c>
      <c r="Y35" s="86">
        <v>6.6485122210414499E-2</v>
      </c>
      <c r="Z35" s="86">
        <v>6.7061630873035502E-2</v>
      </c>
      <c r="AA35" s="86">
        <v>6.5201617083031002E-2</v>
      </c>
      <c r="AB35" s="86">
        <v>6.8541072816791906E-2</v>
      </c>
      <c r="AC35" s="86">
        <v>6.6317036034511903E-2</v>
      </c>
      <c r="AD35" s="86">
        <v>6.1321880219518003E-2</v>
      </c>
      <c r="AE35" s="86">
        <v>5.1907872121003798E-2</v>
      </c>
      <c r="AF35" s="86">
        <v>4.3456543456543498E-2</v>
      </c>
      <c r="AG35" s="86">
        <v>3.0021443888491799E-2</v>
      </c>
      <c r="AH35" s="150">
        <v>2.5106584557082E-2</v>
      </c>
    </row>
    <row r="36" spans="1:34" ht="14.5" x14ac:dyDescent="0.35">
      <c r="A36" s="714"/>
      <c r="B36" s="875"/>
      <c r="C36" s="415" t="s">
        <v>154</v>
      </c>
      <c r="D36" s="288">
        <v>2.870801707007203E-2</v>
      </c>
      <c r="E36" s="288">
        <v>3.4466997342181407E-2</v>
      </c>
      <c r="F36" s="288">
        <v>4.0560668807631733E-2</v>
      </c>
      <c r="G36" s="288">
        <v>4.6797455881035545E-2</v>
      </c>
      <c r="H36" s="288">
        <v>5.3559788845535861E-2</v>
      </c>
      <c r="I36" s="288">
        <v>6.2772085242286557E-2</v>
      </c>
      <c r="J36" s="288">
        <v>6.7968019729122295E-2</v>
      </c>
      <c r="K36" s="288">
        <v>7.8750200867748713E-2</v>
      </c>
      <c r="L36" s="288">
        <v>9.2444489098764196E-2</v>
      </c>
      <c r="M36" s="288">
        <v>0.10202468159750967</v>
      </c>
      <c r="N36" s="288">
        <v>0.12167244005337581</v>
      </c>
      <c r="O36" s="288">
        <v>0.13995073306820208</v>
      </c>
      <c r="P36" s="288">
        <v>0.1573377600249001</v>
      </c>
      <c r="Q36" s="288">
        <v>0.18613071607116594</v>
      </c>
      <c r="R36" s="288">
        <v>0.20922570016474432</v>
      </c>
      <c r="S36" s="288">
        <v>0.23716153127917822</v>
      </c>
      <c r="T36" s="288">
        <v>0.26932003094406098</v>
      </c>
      <c r="U36" s="288">
        <v>0.30368277175415448</v>
      </c>
      <c r="V36" s="288">
        <v>0.33669865506046937</v>
      </c>
      <c r="W36" s="288">
        <v>0.37828734292006666</v>
      </c>
      <c r="X36" s="288">
        <v>0.43228858663512715</v>
      </c>
      <c r="Y36" s="288">
        <v>0.4632040382571736</v>
      </c>
      <c r="Z36" s="288">
        <v>0.49584464741216161</v>
      </c>
      <c r="AA36" s="288">
        <v>0.52503368922981253</v>
      </c>
      <c r="AB36" s="288">
        <v>0.55843482767556385</v>
      </c>
      <c r="AC36" s="288">
        <v>0.59042463204195628</v>
      </c>
      <c r="AD36" s="288">
        <v>0.61321880219517944</v>
      </c>
      <c r="AE36" s="288">
        <v>0.6077689927810237</v>
      </c>
      <c r="AF36" s="288">
        <v>0.58191808191808148</v>
      </c>
      <c r="AG36" s="288">
        <v>0.51393852751965707</v>
      </c>
      <c r="AH36" s="289">
        <v>0.49786830885836159</v>
      </c>
    </row>
    <row r="37" spans="1:34" ht="14.5" x14ac:dyDescent="0.35">
      <c r="A37" s="714"/>
      <c r="B37" s="63"/>
      <c r="C37" s="74"/>
      <c r="D37" s="74"/>
      <c r="E37" s="74"/>
      <c r="F37" s="74"/>
      <c r="G37" s="715"/>
      <c r="H37" s="19"/>
      <c r="I37" s="20"/>
      <c r="J37" s="714"/>
      <c r="K37" s="5"/>
    </row>
    <row r="38" spans="1:34" ht="14.5" x14ac:dyDescent="0.35">
      <c r="A38" s="714"/>
      <c r="B38" s="111"/>
      <c r="C38" s="111"/>
      <c r="D38" s="111"/>
      <c r="E38" s="111"/>
      <c r="F38" s="111"/>
      <c r="G38" s="111"/>
      <c r="H38" s="111"/>
      <c r="I38" s="111"/>
      <c r="J38" s="714"/>
      <c r="K38" s="5"/>
    </row>
    <row r="39" spans="1:34" ht="14.5" x14ac:dyDescent="0.35">
      <c r="A39" s="714"/>
      <c r="B39" s="21" t="s">
        <v>643</v>
      </c>
      <c r="C39" s="74"/>
      <c r="D39" s="74"/>
      <c r="E39" s="74"/>
      <c r="F39" s="74"/>
      <c r="G39" s="715"/>
      <c r="H39" s="5"/>
      <c r="I39" s="20"/>
      <c r="J39" s="714"/>
      <c r="K39" s="5"/>
    </row>
    <row r="40" spans="1:34" ht="6" customHeight="1" x14ac:dyDescent="0.35">
      <c r="A40" s="714"/>
      <c r="B40" s="21"/>
      <c r="C40" s="714"/>
      <c r="D40" s="714"/>
      <c r="E40" s="714"/>
      <c r="F40" s="715"/>
      <c r="G40" s="715"/>
      <c r="H40" s="19"/>
      <c r="I40" s="20"/>
      <c r="J40" s="714"/>
      <c r="K40" s="5"/>
    </row>
    <row r="41" spans="1:34" ht="14.5" x14ac:dyDescent="0.35">
      <c r="A41" s="714"/>
      <c r="B41" s="551"/>
      <c r="C41" s="484"/>
      <c r="D41" s="484">
        <v>2005</v>
      </c>
      <c r="E41" s="484">
        <v>2006</v>
      </c>
      <c r="F41" s="484">
        <v>2007</v>
      </c>
      <c r="G41" s="484">
        <v>2008</v>
      </c>
      <c r="H41" s="484">
        <v>2009</v>
      </c>
      <c r="I41" s="484">
        <v>2010</v>
      </c>
      <c r="J41" s="484">
        <v>2011</v>
      </c>
      <c r="K41" s="484">
        <v>2012</v>
      </c>
      <c r="L41" s="484">
        <v>2013</v>
      </c>
      <c r="M41" s="484">
        <v>2014</v>
      </c>
      <c r="N41" s="484">
        <v>2015</v>
      </c>
      <c r="O41" s="484">
        <v>2016</v>
      </c>
      <c r="P41" s="484">
        <v>2017</v>
      </c>
      <c r="Q41" s="484">
        <v>2018</v>
      </c>
      <c r="R41" s="484">
        <v>2019</v>
      </c>
      <c r="S41" s="484">
        <v>2020</v>
      </c>
      <c r="T41" s="484">
        <v>2021</v>
      </c>
      <c r="U41" s="484">
        <v>2022</v>
      </c>
      <c r="V41" s="484">
        <v>2023</v>
      </c>
      <c r="W41" s="484">
        <v>2024</v>
      </c>
      <c r="X41" s="552">
        <v>2025</v>
      </c>
    </row>
    <row r="42" spans="1:34" ht="14.5" x14ac:dyDescent="0.35">
      <c r="A42" s="714"/>
      <c r="B42" s="876" t="s">
        <v>644</v>
      </c>
      <c r="C42" s="549" t="s">
        <v>480</v>
      </c>
      <c r="D42" s="559">
        <v>1.4E-2</v>
      </c>
      <c r="E42" s="559">
        <v>1.6E-2</v>
      </c>
      <c r="F42" s="559">
        <v>1.7999999999999999E-2</v>
      </c>
      <c r="G42" s="559">
        <v>1.9E-2</v>
      </c>
      <c r="H42" s="559">
        <v>0.02</v>
      </c>
      <c r="I42" s="559">
        <v>2.1000000000000001E-2</v>
      </c>
      <c r="J42" s="559">
        <v>2.1999999999999999E-2</v>
      </c>
      <c r="K42" s="559">
        <v>2.1999999999999999E-2</v>
      </c>
      <c r="L42" s="559">
        <v>2.3E-2</v>
      </c>
      <c r="M42" s="559">
        <v>2.3E-2</v>
      </c>
      <c r="N42" s="559">
        <v>2.1999999999999999E-2</v>
      </c>
      <c r="O42" s="559">
        <v>2.3E-2</v>
      </c>
      <c r="P42" s="559">
        <v>2.5000000000000001E-2</v>
      </c>
      <c r="Q42" s="559">
        <v>3.1E-2</v>
      </c>
      <c r="R42" s="559">
        <v>3.5000000000000003E-2</v>
      </c>
      <c r="S42" s="559">
        <v>4.4999999999999998E-2</v>
      </c>
      <c r="T42" s="559">
        <v>5.3999999999999999E-2</v>
      </c>
      <c r="U42" s="559">
        <v>6.4000000000000001E-2</v>
      </c>
      <c r="V42" s="559">
        <v>7.4999999999999997E-2</v>
      </c>
      <c r="W42" s="559">
        <v>7.8E-2</v>
      </c>
      <c r="X42" s="553">
        <v>8.0603752995653699E-2</v>
      </c>
    </row>
    <row r="43" spans="1:34" ht="14.5" x14ac:dyDescent="0.35">
      <c r="A43" s="714"/>
      <c r="B43" s="876"/>
      <c r="C43" s="144" t="s">
        <v>105</v>
      </c>
      <c r="D43" s="86">
        <v>7.4999999999999997E-2</v>
      </c>
      <c r="E43" s="86">
        <v>7.4999999999999997E-2</v>
      </c>
      <c r="F43" s="86">
        <v>7.4999999999999997E-2</v>
      </c>
      <c r="G43" s="86">
        <v>7.3999999999999996E-2</v>
      </c>
      <c r="H43" s="86">
        <v>7.3999999999999996E-2</v>
      </c>
      <c r="I43" s="86">
        <v>7.2999999999999995E-2</v>
      </c>
      <c r="J43" s="86">
        <v>7.2999999999999995E-2</v>
      </c>
      <c r="K43" s="86">
        <v>7.1999999999999995E-2</v>
      </c>
      <c r="L43" s="86">
        <v>7.0000000000000007E-2</v>
      </c>
      <c r="M43" s="86">
        <v>7.0000000000000007E-2</v>
      </c>
      <c r="N43" s="86">
        <v>6.8000000000000005E-2</v>
      </c>
      <c r="O43" s="86">
        <v>6.7000000000000004E-2</v>
      </c>
      <c r="P43" s="86">
        <v>6.5000000000000002E-2</v>
      </c>
      <c r="Q43" s="86">
        <v>6.4000000000000001E-2</v>
      </c>
      <c r="R43" s="86">
        <v>6.2E-2</v>
      </c>
      <c r="S43" s="86">
        <v>0.06</v>
      </c>
      <c r="T43" s="86">
        <v>5.8999999999999997E-2</v>
      </c>
      <c r="U43" s="86">
        <v>5.6000000000000001E-2</v>
      </c>
      <c r="V43" s="86">
        <v>5.6000000000000001E-2</v>
      </c>
      <c r="W43" s="86">
        <v>5.6000000000000001E-2</v>
      </c>
      <c r="X43" s="150">
        <v>5.6650272420728898E-2</v>
      </c>
    </row>
    <row r="44" spans="1:34" ht="14.5" x14ac:dyDescent="0.35">
      <c r="A44" s="714"/>
      <c r="B44" s="819"/>
      <c r="C44" s="556" t="s">
        <v>154</v>
      </c>
      <c r="D44" s="560">
        <v>8.8999999999999996E-2</v>
      </c>
      <c r="E44" s="560">
        <v>9.0999999999999998E-2</v>
      </c>
      <c r="F44" s="560">
        <v>9.2999999999999999E-2</v>
      </c>
      <c r="G44" s="560">
        <v>9.4E-2</v>
      </c>
      <c r="H44" s="560">
        <v>9.2999999999999999E-2</v>
      </c>
      <c r="I44" s="560">
        <v>9.4E-2</v>
      </c>
      <c r="J44" s="560">
        <v>9.4E-2</v>
      </c>
      <c r="K44" s="560">
        <v>9.4E-2</v>
      </c>
      <c r="L44" s="560">
        <v>9.2999999999999999E-2</v>
      </c>
      <c r="M44" s="560">
        <v>9.2999999999999999E-2</v>
      </c>
      <c r="N44" s="560">
        <v>0.09</v>
      </c>
      <c r="O44" s="560">
        <v>0.09</v>
      </c>
      <c r="P44" s="560">
        <v>0.09</v>
      </c>
      <c r="Q44" s="560">
        <v>9.5000000000000001E-2</v>
      </c>
      <c r="R44" s="560">
        <v>9.7000000000000003E-2</v>
      </c>
      <c r="S44" s="560">
        <v>0.105</v>
      </c>
      <c r="T44" s="560">
        <v>0.113</v>
      </c>
      <c r="U44" s="560">
        <v>0.121</v>
      </c>
      <c r="V44" s="560">
        <v>0.13100000000000001</v>
      </c>
      <c r="W44" s="560">
        <v>0.13400000000000001</v>
      </c>
      <c r="X44" s="554">
        <v>0.13725402541638301</v>
      </c>
    </row>
    <row r="45" spans="1:34" ht="6" customHeight="1" x14ac:dyDescent="0.35">
      <c r="A45" s="714"/>
      <c r="B45" s="21"/>
      <c r="C45" s="731"/>
      <c r="D45" s="714"/>
      <c r="E45" s="714"/>
      <c r="F45" s="716"/>
      <c r="G45" s="716"/>
      <c r="H45" s="19"/>
      <c r="I45" s="20"/>
      <c r="J45" s="714"/>
      <c r="K45" s="5"/>
    </row>
    <row r="46" spans="1:34" s="148" customFormat="1" ht="14.5" x14ac:dyDescent="0.35">
      <c r="A46" s="19"/>
      <c r="B46" s="555" t="s">
        <v>630</v>
      </c>
      <c r="C46" s="550"/>
      <c r="D46" s="558"/>
      <c r="E46" s="558"/>
      <c r="F46" s="558"/>
      <c r="G46" s="558"/>
      <c r="H46" s="558"/>
      <c r="I46" s="558"/>
      <c r="J46" s="558"/>
      <c r="K46" s="558"/>
      <c r="L46" s="558"/>
      <c r="M46" s="558"/>
      <c r="N46" s="558"/>
      <c r="O46" s="558"/>
      <c r="P46" s="558"/>
      <c r="Q46" s="558"/>
      <c r="R46" s="558"/>
      <c r="S46" s="558"/>
      <c r="T46" s="558"/>
      <c r="U46" s="558"/>
      <c r="V46" s="558"/>
      <c r="W46" s="558"/>
      <c r="X46" s="548"/>
    </row>
    <row r="47" spans="1:34" ht="14.5" x14ac:dyDescent="0.35">
      <c r="A47" s="714"/>
      <c r="B47" s="877" t="s">
        <v>638</v>
      </c>
      <c r="C47" s="549" t="s">
        <v>480</v>
      </c>
      <c r="D47" s="557">
        <v>6.0000000000000001E-3</v>
      </c>
      <c r="E47" s="557">
        <v>6.0000000000000001E-3</v>
      </c>
      <c r="F47" s="557">
        <v>7.0000000000000001E-3</v>
      </c>
      <c r="G47" s="557">
        <v>7.0000000000000001E-3</v>
      </c>
      <c r="H47" s="557">
        <v>8.0000000000000002E-3</v>
      </c>
      <c r="I47" s="557">
        <v>8.0000000000000002E-3</v>
      </c>
      <c r="J47" s="557">
        <v>8.0000000000000002E-3</v>
      </c>
      <c r="K47" s="557">
        <v>8.0000000000000002E-3</v>
      </c>
      <c r="L47" s="557">
        <v>8.9999999999999993E-3</v>
      </c>
      <c r="M47" s="557">
        <v>8.9999999999999993E-3</v>
      </c>
      <c r="N47" s="557">
        <v>8.9999999999999993E-3</v>
      </c>
      <c r="O47" s="557">
        <v>8.9999999999999993E-3</v>
      </c>
      <c r="P47" s="557">
        <v>0.01</v>
      </c>
      <c r="Q47" s="557">
        <v>1.2999999999999999E-2</v>
      </c>
      <c r="R47" s="557">
        <v>1.4E-2</v>
      </c>
      <c r="S47" s="557">
        <v>1.9E-2</v>
      </c>
      <c r="T47" s="557">
        <v>2.3E-2</v>
      </c>
      <c r="U47" s="557">
        <v>2.8000000000000001E-2</v>
      </c>
      <c r="V47" s="557">
        <v>3.2000000000000001E-2</v>
      </c>
      <c r="W47" s="557">
        <v>3.4000000000000002E-2</v>
      </c>
      <c r="X47" s="547">
        <v>3.4224104906206497E-2</v>
      </c>
    </row>
    <row r="48" spans="1:34" ht="14.5" x14ac:dyDescent="0.35">
      <c r="A48" s="714"/>
      <c r="B48" s="877"/>
      <c r="C48" s="546" t="s">
        <v>105</v>
      </c>
      <c r="D48" s="557">
        <v>1.4999999999999999E-2</v>
      </c>
      <c r="E48" s="557">
        <v>1.4E-2</v>
      </c>
      <c r="F48" s="557">
        <v>1.4E-2</v>
      </c>
      <c r="G48" s="557">
        <v>1.4E-2</v>
      </c>
      <c r="H48" s="557">
        <v>1.4E-2</v>
      </c>
      <c r="I48" s="557">
        <v>1.4E-2</v>
      </c>
      <c r="J48" s="557">
        <v>1.4E-2</v>
      </c>
      <c r="K48" s="557">
        <v>1.2999999999999999E-2</v>
      </c>
      <c r="L48" s="557">
        <v>1.2999999999999999E-2</v>
      </c>
      <c r="M48" s="557">
        <v>1.2999999999999999E-2</v>
      </c>
      <c r="N48" s="557">
        <v>1.2999999999999999E-2</v>
      </c>
      <c r="O48" s="557">
        <v>1.2999999999999999E-2</v>
      </c>
      <c r="P48" s="557">
        <v>1.2E-2</v>
      </c>
      <c r="Q48" s="557">
        <v>1.2E-2</v>
      </c>
      <c r="R48" s="557">
        <v>1.2E-2</v>
      </c>
      <c r="S48" s="557">
        <v>1.2E-2</v>
      </c>
      <c r="T48" s="557">
        <v>1.2E-2</v>
      </c>
      <c r="U48" s="557">
        <v>1.0999999999999999E-2</v>
      </c>
      <c r="V48" s="557">
        <v>1.0999999999999999E-2</v>
      </c>
      <c r="W48" s="557">
        <v>1.0999999999999999E-2</v>
      </c>
      <c r="X48" s="547">
        <v>1.09487497615553E-2</v>
      </c>
    </row>
    <row r="49" spans="1:26" ht="14.5" x14ac:dyDescent="0.35">
      <c r="A49" s="714"/>
      <c r="B49" s="877" t="s">
        <v>642</v>
      </c>
      <c r="C49" s="549" t="s">
        <v>480</v>
      </c>
      <c r="D49" s="557">
        <v>3.0000000000000001E-3</v>
      </c>
      <c r="E49" s="557">
        <v>4.0000000000000001E-3</v>
      </c>
      <c r="F49" s="557">
        <v>4.0000000000000001E-3</v>
      </c>
      <c r="G49" s="557">
        <v>4.0000000000000001E-3</v>
      </c>
      <c r="H49" s="557">
        <v>4.0000000000000001E-3</v>
      </c>
      <c r="I49" s="557">
        <v>5.0000000000000001E-3</v>
      </c>
      <c r="J49" s="557">
        <v>5.0000000000000001E-3</v>
      </c>
      <c r="K49" s="557">
        <v>5.0000000000000001E-3</v>
      </c>
      <c r="L49" s="557">
        <v>5.0000000000000001E-3</v>
      </c>
      <c r="M49" s="557">
        <v>6.0000000000000001E-3</v>
      </c>
      <c r="N49" s="557">
        <v>5.0000000000000001E-3</v>
      </c>
      <c r="O49" s="557">
        <v>6.0000000000000001E-3</v>
      </c>
      <c r="P49" s="557">
        <v>6.0000000000000001E-3</v>
      </c>
      <c r="Q49" s="557">
        <v>8.0000000000000002E-3</v>
      </c>
      <c r="R49" s="557">
        <v>8.9999999999999993E-3</v>
      </c>
      <c r="S49" s="557">
        <v>1.0999999999999999E-2</v>
      </c>
      <c r="T49" s="557">
        <v>1.4E-2</v>
      </c>
      <c r="U49" s="557">
        <v>1.7000000000000001E-2</v>
      </c>
      <c r="V49" s="557">
        <v>0.02</v>
      </c>
      <c r="W49" s="557">
        <v>2.1000000000000001E-2</v>
      </c>
      <c r="X49" s="547">
        <v>2.1060121322918401E-2</v>
      </c>
      <c r="Z49" s="10"/>
    </row>
    <row r="50" spans="1:26" ht="14.5" x14ac:dyDescent="0.35">
      <c r="A50" s="714"/>
      <c r="B50" s="879"/>
      <c r="C50" s="546" t="s">
        <v>105</v>
      </c>
      <c r="D50" s="557">
        <v>1.2999999999999999E-2</v>
      </c>
      <c r="E50" s="557">
        <v>1.2999999999999999E-2</v>
      </c>
      <c r="F50" s="557">
        <v>1.2999999999999999E-2</v>
      </c>
      <c r="G50" s="557">
        <v>1.2999999999999999E-2</v>
      </c>
      <c r="H50" s="557">
        <v>1.2999999999999999E-2</v>
      </c>
      <c r="I50" s="557">
        <v>1.2999999999999999E-2</v>
      </c>
      <c r="J50" s="557">
        <v>1.2999999999999999E-2</v>
      </c>
      <c r="K50" s="557">
        <v>1.2999999999999999E-2</v>
      </c>
      <c r="L50" s="557">
        <v>1.2999999999999999E-2</v>
      </c>
      <c r="M50" s="557">
        <v>1.2999999999999999E-2</v>
      </c>
      <c r="N50" s="557">
        <v>1.2E-2</v>
      </c>
      <c r="O50" s="557">
        <v>1.2E-2</v>
      </c>
      <c r="P50" s="557">
        <v>1.2E-2</v>
      </c>
      <c r="Q50" s="557">
        <v>1.2E-2</v>
      </c>
      <c r="R50" s="557">
        <v>1.2E-2</v>
      </c>
      <c r="S50" s="557">
        <v>1.2E-2</v>
      </c>
      <c r="T50" s="557">
        <v>1.2E-2</v>
      </c>
      <c r="U50" s="557">
        <v>1.2E-2</v>
      </c>
      <c r="V50" s="557">
        <v>1.2E-2</v>
      </c>
      <c r="W50" s="557">
        <v>1.2E-2</v>
      </c>
      <c r="X50" s="547">
        <v>1.16285108858235E-2</v>
      </c>
    </row>
    <row r="51" spans="1:26" ht="6" customHeight="1" x14ac:dyDescent="0.35">
      <c r="A51" s="714"/>
      <c r="B51" s="21"/>
      <c r="C51" s="731"/>
      <c r="D51" s="714"/>
      <c r="E51" s="714"/>
      <c r="F51" s="716"/>
      <c r="G51" s="716"/>
      <c r="H51" s="19"/>
      <c r="I51" s="20"/>
      <c r="J51" s="714"/>
      <c r="K51" s="5"/>
    </row>
    <row r="52" spans="1:26" s="148" customFormat="1" ht="14.5" x14ac:dyDescent="0.35">
      <c r="A52" s="19"/>
      <c r="B52" s="555" t="s">
        <v>631</v>
      </c>
      <c r="C52" s="550"/>
      <c r="D52" s="558"/>
      <c r="E52" s="558"/>
      <c r="F52" s="558"/>
      <c r="G52" s="558"/>
      <c r="H52" s="558"/>
      <c r="I52" s="558"/>
      <c r="J52" s="558"/>
      <c r="K52" s="558"/>
      <c r="L52" s="558"/>
      <c r="M52" s="558"/>
      <c r="N52" s="558"/>
      <c r="O52" s="558"/>
      <c r="P52" s="558"/>
      <c r="Q52" s="558"/>
      <c r="R52" s="558"/>
      <c r="S52" s="558"/>
      <c r="T52" s="558"/>
      <c r="U52" s="558"/>
      <c r="V52" s="558"/>
      <c r="W52" s="558"/>
      <c r="X52" s="548"/>
    </row>
    <row r="53" spans="1:26" ht="14.5" x14ac:dyDescent="0.35">
      <c r="A53" s="714"/>
      <c r="B53" s="877" t="s">
        <v>638</v>
      </c>
      <c r="C53" s="549" t="s">
        <v>480</v>
      </c>
      <c r="D53" s="557">
        <v>1.2E-2</v>
      </c>
      <c r="E53" s="557">
        <v>1.2999999999999999E-2</v>
      </c>
      <c r="F53" s="557">
        <v>1.4999999999999999E-2</v>
      </c>
      <c r="G53" s="557">
        <v>1.6E-2</v>
      </c>
      <c r="H53" s="557">
        <v>1.6E-2</v>
      </c>
      <c r="I53" s="557">
        <v>1.7000000000000001E-2</v>
      </c>
      <c r="J53" s="557">
        <v>1.7000000000000001E-2</v>
      </c>
      <c r="K53" s="557">
        <v>1.7999999999999999E-2</v>
      </c>
      <c r="L53" s="557">
        <v>1.7999999999999999E-2</v>
      </c>
      <c r="M53" s="557">
        <v>1.9E-2</v>
      </c>
      <c r="N53" s="557">
        <v>1.7999999999999999E-2</v>
      </c>
      <c r="O53" s="557">
        <v>0.02</v>
      </c>
      <c r="P53" s="557">
        <v>2.1000000000000001E-2</v>
      </c>
      <c r="Q53" s="557">
        <v>2.7E-2</v>
      </c>
      <c r="R53" s="557">
        <v>0.03</v>
      </c>
      <c r="S53" s="557">
        <v>3.9E-2</v>
      </c>
      <c r="T53" s="557">
        <v>4.5999999999999999E-2</v>
      </c>
      <c r="U53" s="557">
        <v>5.5E-2</v>
      </c>
      <c r="V53" s="557">
        <v>6.5000000000000002E-2</v>
      </c>
      <c r="W53" s="557">
        <v>6.7000000000000004E-2</v>
      </c>
      <c r="X53" s="547">
        <v>6.9370685821277603E-2</v>
      </c>
    </row>
    <row r="54" spans="1:26" ht="14.5" x14ac:dyDescent="0.35">
      <c r="A54" s="714"/>
      <c r="B54" s="877"/>
      <c r="C54" s="546" t="s">
        <v>105</v>
      </c>
      <c r="D54" s="557">
        <v>0.04</v>
      </c>
      <c r="E54" s="557">
        <v>0.04</v>
      </c>
      <c r="F54" s="557">
        <v>3.9E-2</v>
      </c>
      <c r="G54" s="557">
        <v>3.7999999999999999E-2</v>
      </c>
      <c r="H54" s="557">
        <v>3.6999999999999998E-2</v>
      </c>
      <c r="I54" s="557">
        <v>3.5999999999999997E-2</v>
      </c>
      <c r="J54" s="557">
        <v>3.5000000000000003E-2</v>
      </c>
      <c r="K54" s="557">
        <v>3.4000000000000002E-2</v>
      </c>
      <c r="L54" s="557">
        <v>3.3000000000000002E-2</v>
      </c>
      <c r="M54" s="557">
        <v>3.2000000000000001E-2</v>
      </c>
      <c r="N54" s="557">
        <v>3.2000000000000001E-2</v>
      </c>
      <c r="O54" s="557">
        <v>3.1E-2</v>
      </c>
      <c r="P54" s="557">
        <v>3.1E-2</v>
      </c>
      <c r="Q54" s="557">
        <v>0.03</v>
      </c>
      <c r="R54" s="557">
        <v>0.03</v>
      </c>
      <c r="S54" s="557">
        <v>2.9000000000000001E-2</v>
      </c>
      <c r="T54" s="557">
        <v>2.9000000000000001E-2</v>
      </c>
      <c r="U54" s="557">
        <v>2.8000000000000001E-2</v>
      </c>
      <c r="V54" s="557">
        <v>2.8000000000000001E-2</v>
      </c>
      <c r="W54" s="557">
        <v>2.8000000000000001E-2</v>
      </c>
      <c r="X54" s="547">
        <v>2.7448173796701499E-2</v>
      </c>
    </row>
    <row r="55" spans="1:26" ht="14.5" x14ac:dyDescent="0.35">
      <c r="A55" s="714"/>
      <c r="B55" s="877" t="s">
        <v>642</v>
      </c>
      <c r="C55" s="549" t="s">
        <v>480</v>
      </c>
      <c r="D55" s="557">
        <v>6.0000000000000001E-3</v>
      </c>
      <c r="E55" s="557">
        <v>7.0000000000000001E-3</v>
      </c>
      <c r="F55" s="557">
        <v>8.0000000000000002E-3</v>
      </c>
      <c r="G55" s="557">
        <v>8.9999999999999993E-3</v>
      </c>
      <c r="H55" s="557">
        <v>8.9999999999999993E-3</v>
      </c>
      <c r="I55" s="557">
        <v>8.9999999999999993E-3</v>
      </c>
      <c r="J55" s="557">
        <v>0.01</v>
      </c>
      <c r="K55" s="557">
        <v>0.01</v>
      </c>
      <c r="L55" s="557">
        <v>0.01</v>
      </c>
      <c r="M55" s="557">
        <v>0.01</v>
      </c>
      <c r="N55" s="557">
        <v>0.01</v>
      </c>
      <c r="O55" s="557">
        <v>1.0999999999999999E-2</v>
      </c>
      <c r="P55" s="557">
        <v>1.2E-2</v>
      </c>
      <c r="Q55" s="557">
        <v>1.6E-2</v>
      </c>
      <c r="R55" s="557">
        <v>1.7999999999999999E-2</v>
      </c>
      <c r="S55" s="557">
        <v>2.3E-2</v>
      </c>
      <c r="T55" s="557">
        <v>2.7E-2</v>
      </c>
      <c r="U55" s="557">
        <v>3.2000000000000001E-2</v>
      </c>
      <c r="V55" s="557">
        <v>3.7999999999999999E-2</v>
      </c>
      <c r="W55" s="557">
        <v>3.9E-2</v>
      </c>
      <c r="X55" s="547">
        <v>4.0340292743975603E-2</v>
      </c>
    </row>
    <row r="56" spans="1:26" ht="14.5" x14ac:dyDescent="0.35">
      <c r="A56" s="714"/>
      <c r="B56" s="879"/>
      <c r="C56" s="546" t="s">
        <v>105</v>
      </c>
      <c r="D56" s="557">
        <v>2.9000000000000001E-2</v>
      </c>
      <c r="E56" s="557">
        <v>2.9000000000000001E-2</v>
      </c>
      <c r="F56" s="557">
        <v>2.8000000000000001E-2</v>
      </c>
      <c r="G56" s="557">
        <v>2.8000000000000001E-2</v>
      </c>
      <c r="H56" s="557">
        <v>2.7E-2</v>
      </c>
      <c r="I56" s="557">
        <v>2.7E-2</v>
      </c>
      <c r="J56" s="557">
        <v>2.7E-2</v>
      </c>
      <c r="K56" s="557">
        <v>2.5999999999999999E-2</v>
      </c>
      <c r="L56" s="557">
        <v>2.5999999999999999E-2</v>
      </c>
      <c r="M56" s="557">
        <v>2.5999999999999999E-2</v>
      </c>
      <c r="N56" s="557">
        <v>2.5000000000000001E-2</v>
      </c>
      <c r="O56" s="557">
        <v>2.5000000000000001E-2</v>
      </c>
      <c r="P56" s="557">
        <v>2.5000000000000001E-2</v>
      </c>
      <c r="Q56" s="557">
        <v>2.5000000000000001E-2</v>
      </c>
      <c r="R56" s="557">
        <v>2.5000000000000001E-2</v>
      </c>
      <c r="S56" s="557">
        <v>2.4E-2</v>
      </c>
      <c r="T56" s="557">
        <v>2.4E-2</v>
      </c>
      <c r="U56" s="557">
        <v>2.3E-2</v>
      </c>
      <c r="V56" s="557">
        <v>2.4E-2</v>
      </c>
      <c r="W56" s="557">
        <v>2.3E-2</v>
      </c>
      <c r="X56" s="547">
        <v>2.3790851287624801E-2</v>
      </c>
    </row>
    <row r="57" spans="1:26" ht="6" customHeight="1" x14ac:dyDescent="0.35">
      <c r="A57" s="714"/>
      <c r="B57" s="21"/>
      <c r="C57" s="731"/>
      <c r="D57" s="714"/>
      <c r="E57" s="714"/>
      <c r="F57" s="716"/>
      <c r="G57" s="716"/>
      <c r="H57" s="19"/>
      <c r="I57" s="20"/>
      <c r="J57" s="714"/>
      <c r="K57" s="5"/>
    </row>
    <row r="58" spans="1:26" s="148" customFormat="1" ht="14.5" x14ac:dyDescent="0.35">
      <c r="A58" s="19"/>
      <c r="B58" s="555" t="s">
        <v>632</v>
      </c>
      <c r="C58" s="550"/>
      <c r="D58" s="558"/>
      <c r="E58" s="558"/>
      <c r="F58" s="558"/>
      <c r="G58" s="558"/>
      <c r="H58" s="558"/>
      <c r="I58" s="558"/>
      <c r="J58" s="558"/>
      <c r="K58" s="558"/>
      <c r="L58" s="558"/>
      <c r="M58" s="558"/>
      <c r="N58" s="558"/>
      <c r="O58" s="558"/>
      <c r="P58" s="558"/>
      <c r="Q58" s="558"/>
      <c r="R58" s="558"/>
      <c r="S58" s="558"/>
      <c r="T58" s="558"/>
      <c r="U58" s="558"/>
      <c r="V58" s="558"/>
      <c r="W58" s="558"/>
      <c r="X58" s="548"/>
    </row>
    <row r="59" spans="1:26" ht="14.5" x14ac:dyDescent="0.35">
      <c r="A59" s="714"/>
      <c r="B59" s="877" t="s">
        <v>638</v>
      </c>
      <c r="C59" s="549" t="s">
        <v>480</v>
      </c>
      <c r="D59" s="557">
        <v>2.4E-2</v>
      </c>
      <c r="E59" s="557">
        <v>2.7E-2</v>
      </c>
      <c r="F59" s="557">
        <v>2.9000000000000001E-2</v>
      </c>
      <c r="G59" s="557">
        <v>3.1E-2</v>
      </c>
      <c r="H59" s="557">
        <v>3.1E-2</v>
      </c>
      <c r="I59" s="557">
        <v>3.3000000000000002E-2</v>
      </c>
      <c r="J59" s="557">
        <v>3.3000000000000002E-2</v>
      </c>
      <c r="K59" s="557">
        <v>3.5000000000000003E-2</v>
      </c>
      <c r="L59" s="557">
        <v>3.6999999999999998E-2</v>
      </c>
      <c r="M59" s="557">
        <v>3.7999999999999999E-2</v>
      </c>
      <c r="N59" s="557">
        <v>3.5999999999999997E-2</v>
      </c>
      <c r="O59" s="557">
        <v>3.7999999999999999E-2</v>
      </c>
      <c r="P59" s="557">
        <v>4.2000000000000003E-2</v>
      </c>
      <c r="Q59" s="557">
        <v>5.0999999999999997E-2</v>
      </c>
      <c r="R59" s="557">
        <v>5.8999999999999997E-2</v>
      </c>
      <c r="S59" s="557">
        <v>7.6999999999999999E-2</v>
      </c>
      <c r="T59" s="557">
        <v>9.1999999999999998E-2</v>
      </c>
      <c r="U59" s="557">
        <v>0.109</v>
      </c>
      <c r="V59" s="557">
        <v>0.126</v>
      </c>
      <c r="W59" s="557">
        <v>0.129</v>
      </c>
      <c r="X59" s="547">
        <v>0.13091327436674999</v>
      </c>
    </row>
    <row r="60" spans="1:26" ht="14.5" x14ac:dyDescent="0.35">
      <c r="A60" s="714"/>
      <c r="B60" s="877"/>
      <c r="C60" s="546" t="s">
        <v>105</v>
      </c>
      <c r="D60" s="557">
        <v>0.105</v>
      </c>
      <c r="E60" s="557">
        <v>0.10199999999999999</v>
      </c>
      <c r="F60" s="557">
        <v>9.9000000000000005E-2</v>
      </c>
      <c r="G60" s="557">
        <v>9.7000000000000003E-2</v>
      </c>
      <c r="H60" s="557">
        <v>9.5000000000000001E-2</v>
      </c>
      <c r="I60" s="557">
        <v>9.2999999999999999E-2</v>
      </c>
      <c r="J60" s="557">
        <v>9.0999999999999998E-2</v>
      </c>
      <c r="K60" s="557">
        <v>8.8999999999999996E-2</v>
      </c>
      <c r="L60" s="557">
        <v>8.6999999999999994E-2</v>
      </c>
      <c r="M60" s="557">
        <v>8.5000000000000006E-2</v>
      </c>
      <c r="N60" s="557">
        <v>8.3000000000000004E-2</v>
      </c>
      <c r="O60" s="557">
        <v>8.1000000000000003E-2</v>
      </c>
      <c r="P60" s="557">
        <v>7.9000000000000001E-2</v>
      </c>
      <c r="Q60" s="557">
        <v>7.8E-2</v>
      </c>
      <c r="R60" s="557">
        <v>7.5999999999999998E-2</v>
      </c>
      <c r="S60" s="557">
        <v>7.3999999999999996E-2</v>
      </c>
      <c r="T60" s="557">
        <v>7.1999999999999995E-2</v>
      </c>
      <c r="U60" s="557">
        <v>7.0000000000000007E-2</v>
      </c>
      <c r="V60" s="557">
        <v>7.0000000000000007E-2</v>
      </c>
      <c r="W60" s="557">
        <v>7.0000000000000007E-2</v>
      </c>
      <c r="X60" s="547">
        <v>6.8295467912175598E-2</v>
      </c>
    </row>
    <row r="61" spans="1:26" ht="14.5" x14ac:dyDescent="0.35">
      <c r="A61" s="714"/>
      <c r="B61" s="877" t="s">
        <v>642</v>
      </c>
      <c r="C61" s="549" t="s">
        <v>480</v>
      </c>
      <c r="D61" s="557">
        <v>1.2E-2</v>
      </c>
      <c r="E61" s="557">
        <v>1.4E-2</v>
      </c>
      <c r="F61" s="557">
        <v>1.4999999999999999E-2</v>
      </c>
      <c r="G61" s="557">
        <v>1.7000000000000001E-2</v>
      </c>
      <c r="H61" s="557">
        <v>1.7999999999999999E-2</v>
      </c>
      <c r="I61" s="557">
        <v>0.02</v>
      </c>
      <c r="J61" s="557">
        <v>0.02</v>
      </c>
      <c r="K61" s="557">
        <v>2.1000000000000001E-2</v>
      </c>
      <c r="L61" s="557">
        <v>2.1000000000000001E-2</v>
      </c>
      <c r="M61" s="557">
        <v>2.1999999999999999E-2</v>
      </c>
      <c r="N61" s="557">
        <v>2.1000000000000001E-2</v>
      </c>
      <c r="O61" s="557">
        <v>2.1000000000000001E-2</v>
      </c>
      <c r="P61" s="557">
        <v>2.4E-2</v>
      </c>
      <c r="Q61" s="557">
        <v>3.1E-2</v>
      </c>
      <c r="R61" s="557">
        <v>3.5999999999999997E-2</v>
      </c>
      <c r="S61" s="557">
        <v>4.5999999999999999E-2</v>
      </c>
      <c r="T61" s="557">
        <v>5.5E-2</v>
      </c>
      <c r="U61" s="557">
        <v>6.5000000000000002E-2</v>
      </c>
      <c r="V61" s="557">
        <v>7.5999999999999998E-2</v>
      </c>
      <c r="W61" s="557">
        <v>7.6999999999999999E-2</v>
      </c>
      <c r="X61" s="547">
        <v>7.8272967552562703E-2</v>
      </c>
    </row>
    <row r="62" spans="1:26" ht="14.5" x14ac:dyDescent="0.35">
      <c r="A62" s="714"/>
      <c r="B62" s="879"/>
      <c r="C62" s="546" t="s">
        <v>105</v>
      </c>
      <c r="D62" s="557">
        <v>6.2E-2</v>
      </c>
      <c r="E62" s="557">
        <v>6.0999999999999999E-2</v>
      </c>
      <c r="F62" s="557">
        <v>0.06</v>
      </c>
      <c r="G62" s="557">
        <v>5.8999999999999997E-2</v>
      </c>
      <c r="H62" s="557">
        <v>5.8000000000000003E-2</v>
      </c>
      <c r="I62" s="557">
        <v>5.7000000000000002E-2</v>
      </c>
      <c r="J62" s="557">
        <v>5.7000000000000002E-2</v>
      </c>
      <c r="K62" s="557">
        <v>5.7000000000000002E-2</v>
      </c>
      <c r="L62" s="557">
        <v>5.6000000000000001E-2</v>
      </c>
      <c r="M62" s="557">
        <v>5.6000000000000001E-2</v>
      </c>
      <c r="N62" s="557">
        <v>5.5E-2</v>
      </c>
      <c r="O62" s="557">
        <v>5.3999999999999999E-2</v>
      </c>
      <c r="P62" s="557">
        <v>5.2999999999999999E-2</v>
      </c>
      <c r="Q62" s="557">
        <v>5.2999999999999999E-2</v>
      </c>
      <c r="R62" s="557">
        <v>5.1999999999999998E-2</v>
      </c>
      <c r="S62" s="557">
        <v>5.0999999999999997E-2</v>
      </c>
      <c r="T62" s="557">
        <v>0.05</v>
      </c>
      <c r="U62" s="557">
        <v>4.8000000000000001E-2</v>
      </c>
      <c r="V62" s="557">
        <v>4.9000000000000002E-2</v>
      </c>
      <c r="W62" s="557">
        <v>4.9000000000000002E-2</v>
      </c>
      <c r="X62" s="547">
        <v>4.8777410314645803E-2</v>
      </c>
    </row>
    <row r="63" spans="1:26" ht="6" customHeight="1" x14ac:dyDescent="0.35">
      <c r="A63" s="714"/>
      <c r="B63" s="21"/>
      <c r="C63" s="731"/>
      <c r="D63" s="714"/>
      <c r="E63" s="714"/>
      <c r="F63" s="716"/>
      <c r="G63" s="716"/>
      <c r="H63" s="19"/>
      <c r="I63" s="20"/>
      <c r="J63" s="714"/>
      <c r="K63" s="5"/>
    </row>
    <row r="64" spans="1:26" s="148" customFormat="1" ht="14.5" x14ac:dyDescent="0.35">
      <c r="A64" s="19"/>
      <c r="B64" s="555" t="s">
        <v>633</v>
      </c>
      <c r="C64" s="550"/>
      <c r="D64" s="558"/>
      <c r="E64" s="558"/>
      <c r="F64" s="558"/>
      <c r="G64" s="558"/>
      <c r="H64" s="558"/>
      <c r="I64" s="558"/>
      <c r="J64" s="558"/>
      <c r="K64" s="558"/>
      <c r="L64" s="558"/>
      <c r="M64" s="558"/>
      <c r="N64" s="558"/>
      <c r="O64" s="558"/>
      <c r="P64" s="558"/>
      <c r="Q64" s="558"/>
      <c r="R64" s="558"/>
      <c r="S64" s="558"/>
      <c r="T64" s="558"/>
      <c r="U64" s="558"/>
      <c r="V64" s="558"/>
      <c r="W64" s="558"/>
      <c r="X64" s="548"/>
    </row>
    <row r="65" spans="1:24" ht="14.5" x14ac:dyDescent="0.35">
      <c r="A65" s="714"/>
      <c r="B65" s="877" t="s">
        <v>638</v>
      </c>
      <c r="C65" s="549" t="s">
        <v>480</v>
      </c>
      <c r="D65" s="557">
        <v>3.7999999999999999E-2</v>
      </c>
      <c r="E65" s="557">
        <v>4.1000000000000002E-2</v>
      </c>
      <c r="F65" s="557">
        <v>4.5999999999999999E-2</v>
      </c>
      <c r="G65" s="557">
        <v>4.9000000000000002E-2</v>
      </c>
      <c r="H65" s="557">
        <v>0.05</v>
      </c>
      <c r="I65" s="557">
        <v>5.0999999999999997E-2</v>
      </c>
      <c r="J65" s="557">
        <v>5.3999999999999999E-2</v>
      </c>
      <c r="K65" s="557">
        <v>5.5E-2</v>
      </c>
      <c r="L65" s="557">
        <v>5.5E-2</v>
      </c>
      <c r="M65" s="557">
        <v>5.7000000000000002E-2</v>
      </c>
      <c r="N65" s="557">
        <v>5.7000000000000002E-2</v>
      </c>
      <c r="O65" s="557">
        <v>5.8999999999999997E-2</v>
      </c>
      <c r="P65" s="557">
        <v>6.4000000000000001E-2</v>
      </c>
      <c r="Q65" s="557">
        <v>7.9000000000000001E-2</v>
      </c>
      <c r="R65" s="557">
        <v>0.09</v>
      </c>
      <c r="S65" s="557">
        <v>0.11799999999999999</v>
      </c>
      <c r="T65" s="557">
        <v>0.14199999999999999</v>
      </c>
      <c r="U65" s="557">
        <v>0.16800000000000001</v>
      </c>
      <c r="V65" s="557">
        <v>0.19400000000000001</v>
      </c>
      <c r="W65" s="557">
        <v>0.20300000000000001</v>
      </c>
      <c r="X65" s="547">
        <v>0.20979582420117701</v>
      </c>
    </row>
    <row r="66" spans="1:24" ht="14.5" x14ac:dyDescent="0.35">
      <c r="A66" s="714"/>
      <c r="B66" s="877"/>
      <c r="C66" s="546" t="s">
        <v>105</v>
      </c>
      <c r="D66" s="557">
        <v>0.22600000000000001</v>
      </c>
      <c r="E66" s="557">
        <v>0.222</v>
      </c>
      <c r="F66" s="557">
        <v>0.218</v>
      </c>
      <c r="G66" s="557">
        <v>0.216</v>
      </c>
      <c r="H66" s="557">
        <v>0.21299999999999999</v>
      </c>
      <c r="I66" s="557">
        <v>0.21099999999999999</v>
      </c>
      <c r="J66" s="557">
        <v>0.20599999999999999</v>
      </c>
      <c r="K66" s="557">
        <v>0.19900000000000001</v>
      </c>
      <c r="L66" s="557">
        <v>0.19500000000000001</v>
      </c>
      <c r="M66" s="557">
        <v>0.193</v>
      </c>
      <c r="N66" s="557">
        <v>0.187</v>
      </c>
      <c r="O66" s="557">
        <v>0.186</v>
      </c>
      <c r="P66" s="557">
        <v>0.183</v>
      </c>
      <c r="Q66" s="557">
        <v>0.18</v>
      </c>
      <c r="R66" s="557">
        <v>0.17499999999999999</v>
      </c>
      <c r="S66" s="557">
        <v>0.17</v>
      </c>
      <c r="T66" s="557">
        <v>0.16500000000000001</v>
      </c>
      <c r="U66" s="557">
        <v>0.159</v>
      </c>
      <c r="V66" s="557">
        <v>0.159</v>
      </c>
      <c r="W66" s="557">
        <v>0.159</v>
      </c>
      <c r="X66" s="547">
        <v>0.15825585419310201</v>
      </c>
    </row>
    <row r="67" spans="1:24" ht="14.5" x14ac:dyDescent="0.35">
      <c r="A67" s="714"/>
      <c r="B67" s="877" t="s">
        <v>642</v>
      </c>
      <c r="C67" s="549" t="s">
        <v>480</v>
      </c>
      <c r="D67" s="557">
        <v>2.5000000000000001E-2</v>
      </c>
      <c r="E67" s="557">
        <v>2.7E-2</v>
      </c>
      <c r="F67" s="557">
        <v>0.03</v>
      </c>
      <c r="G67" s="557">
        <v>3.2000000000000001E-2</v>
      </c>
      <c r="H67" s="557">
        <v>3.1E-2</v>
      </c>
      <c r="I67" s="557">
        <v>3.2000000000000001E-2</v>
      </c>
      <c r="J67" s="557">
        <v>3.4000000000000002E-2</v>
      </c>
      <c r="K67" s="557">
        <v>3.6999999999999998E-2</v>
      </c>
      <c r="L67" s="557">
        <v>3.7999999999999999E-2</v>
      </c>
      <c r="M67" s="557">
        <v>0.04</v>
      </c>
      <c r="N67" s="557">
        <v>3.9E-2</v>
      </c>
      <c r="O67" s="557">
        <v>4.1000000000000002E-2</v>
      </c>
      <c r="P67" s="557">
        <v>4.4999999999999998E-2</v>
      </c>
      <c r="Q67" s="557">
        <v>5.7000000000000002E-2</v>
      </c>
      <c r="R67" s="557">
        <v>6.5000000000000002E-2</v>
      </c>
      <c r="S67" s="557">
        <v>8.5000000000000006E-2</v>
      </c>
      <c r="T67" s="557">
        <v>0.10100000000000001</v>
      </c>
      <c r="U67" s="557">
        <v>0.121</v>
      </c>
      <c r="V67" s="557">
        <v>0.13900000000000001</v>
      </c>
      <c r="W67" s="557">
        <v>0.14199999999999999</v>
      </c>
      <c r="X67" s="547">
        <v>0.143022575454678</v>
      </c>
    </row>
    <row r="68" spans="1:24" ht="14.5" x14ac:dyDescent="0.35">
      <c r="A68" s="714"/>
      <c r="B68" s="879"/>
      <c r="C68" s="546" t="s">
        <v>105</v>
      </c>
      <c r="D68" s="557">
        <v>0.129</v>
      </c>
      <c r="E68" s="557">
        <v>0.127</v>
      </c>
      <c r="F68" s="557">
        <v>0.126</v>
      </c>
      <c r="G68" s="557">
        <v>0.125</v>
      </c>
      <c r="H68" s="557">
        <v>0.124</v>
      </c>
      <c r="I68" s="557">
        <v>0.124</v>
      </c>
      <c r="J68" s="557">
        <v>0.121</v>
      </c>
      <c r="K68" s="557">
        <v>0.12</v>
      </c>
      <c r="L68" s="557">
        <v>0.11799999999999999</v>
      </c>
      <c r="M68" s="557">
        <v>0.11700000000000001</v>
      </c>
      <c r="N68" s="557">
        <v>0.115</v>
      </c>
      <c r="O68" s="557">
        <v>0.114</v>
      </c>
      <c r="P68" s="557">
        <v>0.115</v>
      </c>
      <c r="Q68" s="557">
        <v>0.113</v>
      </c>
      <c r="R68" s="557">
        <v>0.11</v>
      </c>
      <c r="S68" s="557">
        <v>0.107</v>
      </c>
      <c r="T68" s="557">
        <v>0.106</v>
      </c>
      <c r="U68" s="557">
        <v>0.10100000000000001</v>
      </c>
      <c r="V68" s="557">
        <v>0.10199999999999999</v>
      </c>
      <c r="W68" s="557">
        <v>0.10199999999999999</v>
      </c>
      <c r="X68" s="547">
        <v>0.100583889999512</v>
      </c>
    </row>
    <row r="69" spans="1:24" ht="6" customHeight="1" x14ac:dyDescent="0.35">
      <c r="A69" s="714"/>
      <c r="B69" s="21"/>
      <c r="C69" s="731"/>
      <c r="D69" s="714"/>
      <c r="E69" s="714"/>
      <c r="F69" s="716"/>
      <c r="G69" s="716"/>
      <c r="H69" s="19"/>
      <c r="I69" s="20"/>
      <c r="J69" s="714"/>
      <c r="K69" s="5"/>
    </row>
    <row r="70" spans="1:24" s="148" customFormat="1" ht="14.5" x14ac:dyDescent="0.35">
      <c r="A70" s="19"/>
      <c r="B70" s="555" t="s">
        <v>634</v>
      </c>
      <c r="C70" s="550"/>
      <c r="D70" s="558"/>
      <c r="E70" s="558"/>
      <c r="F70" s="558"/>
      <c r="G70" s="558"/>
      <c r="H70" s="558"/>
      <c r="I70" s="558"/>
      <c r="J70" s="558"/>
      <c r="K70" s="558"/>
      <c r="L70" s="558"/>
      <c r="M70" s="558"/>
      <c r="N70" s="558"/>
      <c r="O70" s="558"/>
      <c r="P70" s="558"/>
      <c r="Q70" s="558"/>
      <c r="R70" s="558"/>
      <c r="S70" s="558"/>
      <c r="T70" s="558"/>
      <c r="U70" s="558"/>
      <c r="V70" s="558"/>
      <c r="W70" s="558"/>
      <c r="X70" s="548"/>
    </row>
    <row r="71" spans="1:24" ht="14.5" x14ac:dyDescent="0.35">
      <c r="A71" s="714"/>
      <c r="B71" s="877" t="s">
        <v>638</v>
      </c>
      <c r="C71" s="549" t="s">
        <v>480</v>
      </c>
      <c r="D71" s="557">
        <v>4.5999999999999999E-2</v>
      </c>
      <c r="E71" s="557">
        <v>5.0999999999999997E-2</v>
      </c>
      <c r="F71" s="557">
        <v>5.7000000000000002E-2</v>
      </c>
      <c r="G71" s="557">
        <v>6.2E-2</v>
      </c>
      <c r="H71" s="557">
        <v>6.4000000000000001E-2</v>
      </c>
      <c r="I71" s="557">
        <v>6.7000000000000004E-2</v>
      </c>
      <c r="J71" s="557">
        <v>6.8000000000000005E-2</v>
      </c>
      <c r="K71" s="557">
        <v>7.0000000000000007E-2</v>
      </c>
      <c r="L71" s="557">
        <v>7.0999999999999994E-2</v>
      </c>
      <c r="M71" s="557">
        <v>6.9000000000000006E-2</v>
      </c>
      <c r="N71" s="557">
        <v>6.7000000000000004E-2</v>
      </c>
      <c r="O71" s="557">
        <v>6.8000000000000005E-2</v>
      </c>
      <c r="P71" s="557">
        <v>7.2999999999999995E-2</v>
      </c>
      <c r="Q71" s="557">
        <v>8.8999999999999996E-2</v>
      </c>
      <c r="R71" s="557">
        <v>0.104</v>
      </c>
      <c r="S71" s="557">
        <v>0.13300000000000001</v>
      </c>
      <c r="T71" s="557">
        <v>0.161</v>
      </c>
      <c r="U71" s="557">
        <v>0.192</v>
      </c>
      <c r="V71" s="557">
        <v>0.22</v>
      </c>
      <c r="W71" s="557">
        <v>0.23699999999999999</v>
      </c>
      <c r="X71" s="547">
        <v>0.25146041247630102</v>
      </c>
    </row>
    <row r="72" spans="1:24" ht="14.5" x14ac:dyDescent="0.35">
      <c r="A72" s="714"/>
      <c r="B72" s="877"/>
      <c r="C72" s="546" t="s">
        <v>105</v>
      </c>
      <c r="D72" s="557">
        <v>0.4</v>
      </c>
      <c r="E72" s="557">
        <v>0.39700000000000002</v>
      </c>
      <c r="F72" s="557">
        <v>0.39500000000000002</v>
      </c>
      <c r="G72" s="557">
        <v>0.39</v>
      </c>
      <c r="H72" s="557">
        <v>0.38400000000000001</v>
      </c>
      <c r="I72" s="557">
        <v>0.377</v>
      </c>
      <c r="J72" s="557">
        <v>0.374</v>
      </c>
      <c r="K72" s="557">
        <v>0.36399999999999999</v>
      </c>
      <c r="L72" s="557">
        <v>0.35699999999999998</v>
      </c>
      <c r="M72" s="557">
        <v>0.35399999999999998</v>
      </c>
      <c r="N72" s="557">
        <v>0.34499999999999997</v>
      </c>
      <c r="O72" s="557">
        <v>0.34</v>
      </c>
      <c r="P72" s="557">
        <v>0.33600000000000002</v>
      </c>
      <c r="Q72" s="557">
        <v>0.33300000000000002</v>
      </c>
      <c r="R72" s="557">
        <v>0.33100000000000002</v>
      </c>
      <c r="S72" s="557">
        <v>0.32200000000000001</v>
      </c>
      <c r="T72" s="557">
        <v>0.315</v>
      </c>
      <c r="U72" s="557">
        <v>0.30599999999999999</v>
      </c>
      <c r="V72" s="557">
        <v>0.30299999999999999</v>
      </c>
      <c r="W72" s="557">
        <v>0.30599999999999999</v>
      </c>
      <c r="X72" s="547">
        <v>0.30259169080637899</v>
      </c>
    </row>
    <row r="73" spans="1:24" ht="14.5" x14ac:dyDescent="0.35">
      <c r="A73" s="714"/>
      <c r="B73" s="877" t="s">
        <v>642</v>
      </c>
      <c r="C73" s="549" t="s">
        <v>480</v>
      </c>
      <c r="D73" s="557">
        <v>4.1000000000000002E-2</v>
      </c>
      <c r="E73" s="557">
        <v>4.3999999999999997E-2</v>
      </c>
      <c r="F73" s="557">
        <v>5.0999999999999997E-2</v>
      </c>
      <c r="G73" s="557">
        <v>5.1999999999999998E-2</v>
      </c>
      <c r="H73" s="557">
        <v>5.5E-2</v>
      </c>
      <c r="I73" s="557">
        <v>5.6000000000000001E-2</v>
      </c>
      <c r="J73" s="557">
        <v>5.7000000000000002E-2</v>
      </c>
      <c r="K73" s="557">
        <v>5.7000000000000002E-2</v>
      </c>
      <c r="L73" s="557">
        <v>5.6000000000000001E-2</v>
      </c>
      <c r="M73" s="557">
        <v>5.5E-2</v>
      </c>
      <c r="N73" s="557">
        <v>5.1999999999999998E-2</v>
      </c>
      <c r="O73" s="557">
        <v>5.3999999999999999E-2</v>
      </c>
      <c r="P73" s="557">
        <v>6.0999999999999999E-2</v>
      </c>
      <c r="Q73" s="557">
        <v>0.08</v>
      </c>
      <c r="R73" s="557">
        <v>9.4E-2</v>
      </c>
      <c r="S73" s="557">
        <v>0.123</v>
      </c>
      <c r="T73" s="557">
        <v>0.14899999999999999</v>
      </c>
      <c r="U73" s="557">
        <v>0.17299999999999999</v>
      </c>
      <c r="V73" s="557">
        <v>0.19900000000000001</v>
      </c>
      <c r="W73" s="557">
        <v>0.20599999999999999</v>
      </c>
      <c r="X73" s="547">
        <v>0.21521171349426199</v>
      </c>
    </row>
    <row r="74" spans="1:24" ht="14.5" x14ac:dyDescent="0.35">
      <c r="A74" s="714"/>
      <c r="B74" s="879"/>
      <c r="C74" s="546" t="s">
        <v>105</v>
      </c>
      <c r="D74" s="557">
        <v>0.246</v>
      </c>
      <c r="E74" s="557">
        <v>0.24099999999999999</v>
      </c>
      <c r="F74" s="557">
        <v>0.24</v>
      </c>
      <c r="G74" s="557">
        <v>0.24199999999999999</v>
      </c>
      <c r="H74" s="557">
        <v>0.23799999999999999</v>
      </c>
      <c r="I74" s="557">
        <v>0.23300000000000001</v>
      </c>
      <c r="J74" s="557">
        <v>0.23100000000000001</v>
      </c>
      <c r="K74" s="557">
        <v>0.22700000000000001</v>
      </c>
      <c r="L74" s="557">
        <v>0.221</v>
      </c>
      <c r="M74" s="557">
        <v>0.22</v>
      </c>
      <c r="N74" s="557">
        <v>0.215</v>
      </c>
      <c r="O74" s="557">
        <v>0.216</v>
      </c>
      <c r="P74" s="557">
        <v>0.215</v>
      </c>
      <c r="Q74" s="557">
        <v>0.214</v>
      </c>
      <c r="R74" s="557">
        <v>0.21199999999999999</v>
      </c>
      <c r="S74" s="557">
        <v>0.20899999999999999</v>
      </c>
      <c r="T74" s="557">
        <v>0.20100000000000001</v>
      </c>
      <c r="U74" s="557">
        <v>0.192</v>
      </c>
      <c r="V74" s="557">
        <v>0.19400000000000001</v>
      </c>
      <c r="W74" s="557">
        <v>0.2</v>
      </c>
      <c r="X74" s="547">
        <v>0.199319351009102</v>
      </c>
    </row>
    <row r="75" spans="1:24" ht="6" customHeight="1" x14ac:dyDescent="0.35">
      <c r="A75" s="714"/>
      <c r="B75" s="21"/>
      <c r="C75" s="731"/>
      <c r="D75" s="714"/>
      <c r="E75" s="714"/>
      <c r="F75" s="716"/>
      <c r="G75" s="716"/>
      <c r="H75" s="19"/>
      <c r="I75" s="20"/>
      <c r="J75" s="714"/>
      <c r="K75" s="5"/>
    </row>
    <row r="76" spans="1:24" s="148" customFormat="1" ht="14.5" x14ac:dyDescent="0.35">
      <c r="A76" s="19"/>
      <c r="B76" s="555" t="s">
        <v>645</v>
      </c>
      <c r="C76" s="550"/>
      <c r="D76" s="558"/>
      <c r="E76" s="558"/>
      <c r="F76" s="558"/>
      <c r="G76" s="558"/>
      <c r="H76" s="558"/>
      <c r="I76" s="558"/>
      <c r="J76" s="558"/>
      <c r="K76" s="558"/>
      <c r="L76" s="558"/>
      <c r="M76" s="558"/>
      <c r="N76" s="558"/>
      <c r="O76" s="558"/>
      <c r="P76" s="558"/>
      <c r="Q76" s="558"/>
      <c r="R76" s="558"/>
      <c r="S76" s="558"/>
      <c r="T76" s="558"/>
      <c r="U76" s="558"/>
      <c r="V76" s="558"/>
      <c r="W76" s="558"/>
      <c r="X76" s="548"/>
    </row>
    <row r="77" spans="1:24" ht="14.5" x14ac:dyDescent="0.35">
      <c r="A77" s="714"/>
      <c r="B77" s="877" t="s">
        <v>638</v>
      </c>
      <c r="C77" s="549" t="s">
        <v>480</v>
      </c>
      <c r="D77" s="557">
        <v>0.04</v>
      </c>
      <c r="E77" s="557">
        <v>4.8000000000000001E-2</v>
      </c>
      <c r="F77" s="557">
        <v>5.5E-2</v>
      </c>
      <c r="G77" s="557">
        <v>0.06</v>
      </c>
      <c r="H77" s="557">
        <v>6.3E-2</v>
      </c>
      <c r="I77" s="557">
        <v>6.5000000000000002E-2</v>
      </c>
      <c r="J77" s="557">
        <v>6.6000000000000003E-2</v>
      </c>
      <c r="K77" s="557">
        <v>7.0999999999999994E-2</v>
      </c>
      <c r="L77" s="557">
        <v>7.4999999999999997E-2</v>
      </c>
      <c r="M77" s="557">
        <v>7.4999999999999997E-2</v>
      </c>
      <c r="N77" s="557">
        <v>6.9000000000000006E-2</v>
      </c>
      <c r="O77" s="557">
        <v>6.8000000000000005E-2</v>
      </c>
      <c r="P77" s="557">
        <v>7.0999999999999994E-2</v>
      </c>
      <c r="Q77" s="557">
        <v>8.6999999999999994E-2</v>
      </c>
      <c r="R77" s="557">
        <v>9.8000000000000004E-2</v>
      </c>
      <c r="S77" s="557">
        <v>0.122</v>
      </c>
      <c r="T77" s="557">
        <v>0.14399999999999999</v>
      </c>
      <c r="U77" s="557">
        <v>0.16700000000000001</v>
      </c>
      <c r="V77" s="557">
        <v>0.189</v>
      </c>
      <c r="W77" s="557">
        <v>0.19900000000000001</v>
      </c>
      <c r="X77" s="547">
        <v>0.22078794427732801</v>
      </c>
    </row>
    <row r="78" spans="1:24" ht="14.5" x14ac:dyDescent="0.35">
      <c r="A78" s="714"/>
      <c r="B78" s="880"/>
      <c r="C78" s="546" t="s">
        <v>105</v>
      </c>
      <c r="D78" s="557">
        <v>0.56299999999999994</v>
      </c>
      <c r="E78" s="557">
        <v>0.56200000000000006</v>
      </c>
      <c r="F78" s="557">
        <v>0.55900000000000005</v>
      </c>
      <c r="G78" s="557">
        <v>0.55500000000000005</v>
      </c>
      <c r="H78" s="557">
        <v>0.55000000000000004</v>
      </c>
      <c r="I78" s="557">
        <v>0.54600000000000004</v>
      </c>
      <c r="J78" s="557">
        <v>0.54300000000000004</v>
      </c>
      <c r="K78" s="557">
        <v>0.54100000000000004</v>
      </c>
      <c r="L78" s="557">
        <v>0.53700000000000003</v>
      </c>
      <c r="M78" s="557">
        <v>0.53200000000000003</v>
      </c>
      <c r="N78" s="557">
        <v>0.50700000000000001</v>
      </c>
      <c r="O78" s="557">
        <v>0.49</v>
      </c>
      <c r="P78" s="557">
        <v>0.48799999999999999</v>
      </c>
      <c r="Q78" s="557">
        <v>0.49099999999999999</v>
      </c>
      <c r="R78" s="557">
        <v>0.49399999999999999</v>
      </c>
      <c r="S78" s="557">
        <v>0.49299999999999999</v>
      </c>
      <c r="T78" s="557">
        <v>0.47699999999999998</v>
      </c>
      <c r="U78" s="557">
        <v>0.45600000000000002</v>
      </c>
      <c r="V78" s="557">
        <v>0.45800000000000002</v>
      </c>
      <c r="W78" s="557">
        <v>0.46100000000000002</v>
      </c>
      <c r="X78" s="547">
        <v>0.459449198329488</v>
      </c>
    </row>
    <row r="79" spans="1:24" ht="14.5" x14ac:dyDescent="0.35">
      <c r="A79" s="714"/>
      <c r="B79" s="877" t="s">
        <v>642</v>
      </c>
      <c r="C79" s="549" t="s">
        <v>480</v>
      </c>
      <c r="D79" s="557">
        <v>5.1999999999999998E-2</v>
      </c>
      <c r="E79" s="557">
        <v>5.8000000000000003E-2</v>
      </c>
      <c r="F79" s="557">
        <v>0.06</v>
      </c>
      <c r="G79" s="557">
        <v>6.4000000000000001E-2</v>
      </c>
      <c r="H79" s="557">
        <v>0.06</v>
      </c>
      <c r="I79" s="557">
        <v>6.9000000000000006E-2</v>
      </c>
      <c r="J79" s="557">
        <v>7.3999999999999996E-2</v>
      </c>
      <c r="K79" s="557">
        <v>7.1999999999999995E-2</v>
      </c>
      <c r="L79" s="557">
        <v>7.4999999999999997E-2</v>
      </c>
      <c r="M79" s="557">
        <v>7.4999999999999997E-2</v>
      </c>
      <c r="N79" s="557">
        <v>6.7000000000000004E-2</v>
      </c>
      <c r="O79" s="557">
        <v>6.4000000000000001E-2</v>
      </c>
      <c r="P79" s="557">
        <v>6.5000000000000002E-2</v>
      </c>
      <c r="Q79" s="557">
        <v>0.08</v>
      </c>
      <c r="R79" s="557">
        <v>9.4E-2</v>
      </c>
      <c r="S79" s="557">
        <v>0.121</v>
      </c>
      <c r="T79" s="557">
        <v>0.14399999999999999</v>
      </c>
      <c r="U79" s="557">
        <v>0.16800000000000001</v>
      </c>
      <c r="V79" s="557">
        <v>0.19800000000000001</v>
      </c>
      <c r="W79" s="557">
        <v>0.20599999999999999</v>
      </c>
      <c r="X79" s="547">
        <v>0.23251279551547599</v>
      </c>
    </row>
    <row r="80" spans="1:24" ht="14.5" x14ac:dyDescent="0.35">
      <c r="A80" s="714"/>
      <c r="B80" s="878"/>
      <c r="C80" s="546" t="s">
        <v>105</v>
      </c>
      <c r="D80" s="557">
        <v>0.34599999999999997</v>
      </c>
      <c r="E80" s="557">
        <v>0.35299999999999998</v>
      </c>
      <c r="F80" s="557">
        <v>0.36099999999999999</v>
      </c>
      <c r="G80" s="557">
        <v>0.35799999999999998</v>
      </c>
      <c r="H80" s="557">
        <v>0.35099999999999998</v>
      </c>
      <c r="I80" s="557">
        <v>0.35399999999999998</v>
      </c>
      <c r="J80" s="557">
        <v>0.35099999999999998</v>
      </c>
      <c r="K80" s="557">
        <v>0.36499999999999999</v>
      </c>
      <c r="L80" s="557">
        <v>0.36099999999999999</v>
      </c>
      <c r="M80" s="557">
        <v>0.34899999999999998</v>
      </c>
      <c r="N80" s="557">
        <v>0.32500000000000001</v>
      </c>
      <c r="O80" s="557">
        <v>0.313</v>
      </c>
      <c r="P80" s="557">
        <v>0.315</v>
      </c>
      <c r="Q80" s="557">
        <v>0.32200000000000001</v>
      </c>
      <c r="R80" s="557">
        <v>0.33300000000000002</v>
      </c>
      <c r="S80" s="557">
        <v>0.32900000000000001</v>
      </c>
      <c r="T80" s="557">
        <v>0.313</v>
      </c>
      <c r="U80" s="557">
        <v>0.29099999999999998</v>
      </c>
      <c r="V80" s="557">
        <v>0.30299999999999999</v>
      </c>
      <c r="W80" s="557">
        <v>0.29899999999999999</v>
      </c>
      <c r="X80" s="547">
        <v>0.30264440653180602</v>
      </c>
    </row>
    <row r="81" spans="1:24" ht="14.5" x14ac:dyDescent="0.35">
      <c r="A81" s="714"/>
      <c r="B81" s="789"/>
      <c r="C81" s="144"/>
      <c r="D81" s="112"/>
      <c r="E81" s="112"/>
      <c r="F81" s="112"/>
      <c r="G81" s="112"/>
      <c r="H81" s="112"/>
      <c r="I81" s="112"/>
      <c r="J81" s="112"/>
      <c r="K81" s="112"/>
      <c r="L81" s="112"/>
      <c r="M81" s="112"/>
      <c r="N81" s="112"/>
      <c r="O81" s="112"/>
      <c r="P81" s="112"/>
      <c r="Q81" s="112"/>
      <c r="R81" s="112"/>
      <c r="S81" s="112"/>
      <c r="T81" s="112"/>
      <c r="U81" s="112"/>
      <c r="V81" s="112"/>
      <c r="W81" s="112"/>
      <c r="X81" s="112"/>
    </row>
    <row r="82" spans="1:24" ht="14.5" x14ac:dyDescent="0.35">
      <c r="A82" s="714"/>
      <c r="B82" s="63"/>
      <c r="C82" s="74"/>
      <c r="D82" s="74"/>
      <c r="E82" s="74"/>
      <c r="F82" s="74"/>
      <c r="G82" s="715"/>
      <c r="H82" s="19"/>
      <c r="I82" s="20"/>
      <c r="J82" s="714"/>
      <c r="K82" s="5"/>
    </row>
    <row r="83" spans="1:24" ht="0" hidden="1" customHeight="1" x14ac:dyDescent="0.35">
      <c r="C83" s="5"/>
      <c r="D83" s="5"/>
      <c r="E83" s="5"/>
      <c r="F83" s="5"/>
      <c r="G83" s="5"/>
      <c r="H83" s="5"/>
    </row>
    <row r="84" spans="1:24" ht="0" hidden="1" customHeight="1" x14ac:dyDescent="0.35">
      <c r="C84" s="5"/>
      <c r="D84" s="5"/>
      <c r="E84" s="5"/>
      <c r="F84" s="5"/>
      <c r="G84" s="5"/>
      <c r="H84" s="5"/>
    </row>
    <row r="85" spans="1:24" ht="0" hidden="1" customHeight="1" x14ac:dyDescent="0.35">
      <c r="C85" s="5"/>
      <c r="D85" s="5"/>
      <c r="E85" s="5"/>
      <c r="F85" s="5"/>
      <c r="G85" s="5"/>
      <c r="H85" s="5"/>
    </row>
    <row r="86" spans="1:24" ht="0" hidden="1" customHeight="1" x14ac:dyDescent="0.35">
      <c r="C86" s="5"/>
      <c r="D86" s="5"/>
      <c r="E86" s="5"/>
      <c r="F86" s="5"/>
      <c r="G86" s="5"/>
      <c r="H86" s="5"/>
    </row>
    <row r="87" spans="1:24" ht="0" hidden="1" customHeight="1" x14ac:dyDescent="0.35">
      <c r="C87" s="5"/>
      <c r="D87" s="5"/>
      <c r="E87" s="5"/>
      <c r="F87" s="5"/>
      <c r="G87" s="5"/>
      <c r="H87" s="5"/>
    </row>
    <row r="88" spans="1:24" ht="0" hidden="1" customHeight="1" x14ac:dyDescent="0.35">
      <c r="C88" s="5"/>
      <c r="D88" s="5"/>
      <c r="E88" s="5"/>
      <c r="F88" s="5"/>
      <c r="G88" s="5"/>
      <c r="H88" s="5"/>
    </row>
    <row r="89" spans="1:24" ht="0" hidden="1" customHeight="1" x14ac:dyDescent="0.35">
      <c r="C89" s="5"/>
      <c r="D89" s="5"/>
      <c r="E89" s="5"/>
      <c r="F89" s="5"/>
      <c r="G89" s="5"/>
      <c r="H89" s="5"/>
    </row>
    <row r="90" spans="1:24" ht="0" hidden="1" customHeight="1" x14ac:dyDescent="0.35"/>
    <row r="91" spans="1:24" ht="0" hidden="1" customHeight="1" x14ac:dyDescent="0.35"/>
    <row r="92" spans="1:24" ht="0" hidden="1" customHeight="1" x14ac:dyDescent="0.35"/>
  </sheetData>
  <mergeCells count="15">
    <mergeCell ref="B26:B30"/>
    <mergeCell ref="B32:B36"/>
    <mergeCell ref="B42:B44"/>
    <mergeCell ref="B79:B80"/>
    <mergeCell ref="B47:B48"/>
    <mergeCell ref="B49:B50"/>
    <mergeCell ref="B53:B54"/>
    <mergeCell ref="B55:B56"/>
    <mergeCell ref="B59:B60"/>
    <mergeCell ref="B61:B62"/>
    <mergeCell ref="B65:B66"/>
    <mergeCell ref="B67:B68"/>
    <mergeCell ref="B71:B72"/>
    <mergeCell ref="B73:B74"/>
    <mergeCell ref="B77:B78"/>
  </mergeCells>
  <pageMargins left="0.70866141732283472" right="0.70866141732283472" top="0.74803149606299213" bottom="0.74803149606299213" header="0.31496062992125984" footer="0.31496062992125984"/>
  <pageSetup paperSize="8" scale="35" orientation="landscape" r:id="rId1"/>
  <headerFooter>
    <oddHeader xml:space="preserve">&amp;C&amp;"Calibri,Regular"&amp;1&amp;KFF0000
</oddHeader>
    <oddFooter xml:space="preserve">&amp;C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5F41C-A0A5-4E7E-8504-E60015216E95}">
  <sheetPr>
    <tabColor theme="6"/>
  </sheetPr>
  <dimension ref="A1:X30"/>
  <sheetViews>
    <sheetView showGridLines="0" zoomScaleNormal="100" workbookViewId="0">
      <selection activeCell="B1" sqref="B1"/>
    </sheetView>
  </sheetViews>
  <sheetFormatPr defaultColWidth="0" defaultRowHeight="0" customHeight="1" zeroHeight="1" x14ac:dyDescent="0.35"/>
  <cols>
    <col min="1" max="1" width="2.453125" customWidth="1"/>
    <col min="2" max="2" width="37.54296875" style="6" customWidth="1"/>
    <col min="3" max="8" width="19.54296875" style="3" customWidth="1"/>
    <col min="9" max="9" width="19.54296875" style="9" customWidth="1"/>
    <col min="10" max="23" width="19.54296875" customWidth="1"/>
    <col min="24" max="24" width="2.81640625" customWidth="1"/>
    <col min="25" max="16384" width="8.453125" hidden="1"/>
  </cols>
  <sheetData>
    <row r="1" spans="1:23" ht="103" customHeight="1" x14ac:dyDescent="0.35">
      <c r="A1" s="51"/>
      <c r="B1" s="51"/>
      <c r="C1" s="51"/>
      <c r="D1" s="51"/>
      <c r="E1" s="51"/>
      <c r="F1" s="51"/>
      <c r="G1" s="51"/>
      <c r="H1" s="51"/>
      <c r="I1" s="51"/>
      <c r="J1" s="51"/>
      <c r="K1" s="51"/>
      <c r="L1" s="51"/>
      <c r="M1" s="51"/>
      <c r="N1" s="51"/>
      <c r="O1" s="51"/>
      <c r="P1" s="51"/>
      <c r="Q1" s="51"/>
    </row>
    <row r="2" spans="1:23" ht="32.5" x14ac:dyDescent="0.65">
      <c r="B2" s="2" t="s">
        <v>0</v>
      </c>
      <c r="C2" s="5"/>
      <c r="D2" s="5"/>
      <c r="E2" s="5"/>
      <c r="F2" s="5"/>
      <c r="G2" s="5"/>
      <c r="H2" s="5"/>
    </row>
    <row r="3" spans="1:23" ht="25" x14ac:dyDescent="0.5">
      <c r="B3" s="7" t="s">
        <v>626</v>
      </c>
      <c r="C3" s="5"/>
      <c r="D3" s="5"/>
      <c r="E3" s="5"/>
      <c r="F3" s="5"/>
      <c r="G3" s="5"/>
      <c r="H3" s="5"/>
    </row>
    <row r="4" spans="1:23" ht="14.5" x14ac:dyDescent="0.35">
      <c r="B4" s="1"/>
      <c r="C4" s="715"/>
      <c r="D4" s="715"/>
      <c r="E4" s="715"/>
      <c r="F4" s="715"/>
      <c r="G4" s="715"/>
      <c r="H4" s="4"/>
    </row>
    <row r="5" spans="1:23" ht="14.5" x14ac:dyDescent="0.35">
      <c r="B5" s="1"/>
      <c r="C5" s="715"/>
      <c r="D5" s="715"/>
      <c r="E5" s="715"/>
      <c r="F5" s="715"/>
      <c r="G5" s="715"/>
      <c r="H5" s="4"/>
    </row>
    <row r="6" spans="1:23" ht="18" x14ac:dyDescent="0.4">
      <c r="B6" s="8" t="s">
        <v>103</v>
      </c>
      <c r="C6" s="516"/>
      <c r="D6" s="5"/>
      <c r="E6" s="4"/>
      <c r="F6" s="4"/>
      <c r="G6" s="5"/>
      <c r="H6" s="4"/>
    </row>
    <row r="7" spans="1:23" ht="14.9" customHeight="1" x14ac:dyDescent="0.4">
      <c r="B7" s="8"/>
      <c r="C7" s="4"/>
      <c r="D7" s="4"/>
      <c r="E7" s="4"/>
      <c r="F7" s="4"/>
      <c r="G7" s="5"/>
      <c r="H7" s="4"/>
      <c r="I7" s="651"/>
    </row>
    <row r="8" spans="1:23" ht="14.5" x14ac:dyDescent="0.35">
      <c r="B8" s="146" t="s">
        <v>646</v>
      </c>
      <c r="C8" s="147"/>
      <c r="D8" s="145"/>
      <c r="E8" s="145"/>
      <c r="F8" s="145"/>
      <c r="G8" s="495"/>
      <c r="H8" s="455"/>
      <c r="I8" s="452"/>
      <c r="J8" s="453"/>
    </row>
    <row r="9" spans="1:23" ht="37.4" customHeight="1" x14ac:dyDescent="0.35">
      <c r="B9" s="860" t="s">
        <v>647</v>
      </c>
      <c r="C9" s="864"/>
      <c r="D9" s="864"/>
      <c r="E9" s="864"/>
      <c r="F9" s="864"/>
      <c r="G9" s="865"/>
      <c r="H9" s="455"/>
      <c r="I9" s="452"/>
      <c r="J9" s="453"/>
    </row>
    <row r="10" spans="1:23" ht="14.5" x14ac:dyDescent="0.35">
      <c r="A10" s="714"/>
      <c r="B10" s="1"/>
      <c r="C10" s="715"/>
      <c r="D10" s="715"/>
      <c r="E10" s="715"/>
      <c r="F10" s="715"/>
      <c r="G10" s="715"/>
      <c r="H10" s="19"/>
      <c r="I10" s="20"/>
      <c r="J10" s="714"/>
      <c r="K10" s="5"/>
    </row>
    <row r="11" spans="1:23" ht="14.5" x14ac:dyDescent="0.35">
      <c r="A11" s="714"/>
      <c r="B11" s="21" t="s">
        <v>648</v>
      </c>
      <c r="C11" s="74"/>
      <c r="D11" s="74"/>
      <c r="E11" s="74"/>
      <c r="F11" s="74"/>
      <c r="G11" s="715"/>
      <c r="H11" s="19"/>
      <c r="I11" s="20"/>
      <c r="J11" s="714"/>
      <c r="K11" s="5"/>
    </row>
    <row r="12" spans="1:23" ht="6" customHeight="1" x14ac:dyDescent="0.35">
      <c r="A12" s="714"/>
      <c r="B12" s="21"/>
      <c r="C12" s="714"/>
      <c r="D12" s="714"/>
      <c r="E12" s="714"/>
      <c r="F12" s="715"/>
      <c r="G12" s="715"/>
      <c r="H12" s="19"/>
      <c r="I12" s="20"/>
      <c r="J12" s="714"/>
      <c r="K12" s="5"/>
    </row>
    <row r="13" spans="1:23" ht="14.5" x14ac:dyDescent="0.35">
      <c r="A13" s="714"/>
      <c r="B13" s="43"/>
      <c r="C13" s="30">
        <v>2025</v>
      </c>
      <c r="D13" s="30">
        <v>2026</v>
      </c>
      <c r="E13" s="30">
        <v>2027</v>
      </c>
      <c r="F13" s="30">
        <v>2028</v>
      </c>
      <c r="G13" s="30">
        <v>2029</v>
      </c>
      <c r="H13" s="30">
        <v>2030</v>
      </c>
      <c r="I13" s="30">
        <v>2031</v>
      </c>
      <c r="J13" s="30">
        <v>2032</v>
      </c>
      <c r="K13" s="30">
        <v>2033</v>
      </c>
      <c r="L13" s="30">
        <v>2034</v>
      </c>
      <c r="M13" s="30">
        <v>2035</v>
      </c>
      <c r="N13" s="30">
        <v>2036</v>
      </c>
      <c r="O13" s="30">
        <v>2037</v>
      </c>
      <c r="P13" s="30">
        <v>2038</v>
      </c>
      <c r="Q13" s="30">
        <v>2039</v>
      </c>
      <c r="R13" s="30">
        <v>2040</v>
      </c>
      <c r="S13" s="30">
        <v>2041</v>
      </c>
      <c r="T13" s="30">
        <v>2042</v>
      </c>
      <c r="U13" s="30">
        <v>2043</v>
      </c>
      <c r="V13" s="30">
        <v>2044</v>
      </c>
      <c r="W13" s="85">
        <v>2045</v>
      </c>
    </row>
    <row r="14" spans="1:23" ht="14.5" x14ac:dyDescent="0.35">
      <c r="A14" s="714"/>
      <c r="B14" s="84" t="s">
        <v>639</v>
      </c>
      <c r="C14" s="90">
        <v>196325</v>
      </c>
      <c r="D14" s="90">
        <v>203874.158890133</v>
      </c>
      <c r="E14" s="90">
        <v>212721.55750534101</v>
      </c>
      <c r="F14" s="90">
        <v>221348.438215951</v>
      </c>
      <c r="G14" s="90">
        <v>230495.855393228</v>
      </c>
      <c r="H14" s="90">
        <v>240060.316684163</v>
      </c>
      <c r="I14" s="90">
        <v>249845.80360529001</v>
      </c>
      <c r="J14" s="90">
        <v>261378.01022061001</v>
      </c>
      <c r="K14" s="90">
        <v>272169.34204850701</v>
      </c>
      <c r="L14" s="90">
        <v>283071.25775279198</v>
      </c>
      <c r="M14" s="90">
        <v>294033.47060174198</v>
      </c>
      <c r="N14" s="90">
        <v>304935.83639907098</v>
      </c>
      <c r="O14" s="90">
        <v>317185.402545902</v>
      </c>
      <c r="P14" s="90">
        <v>328384.382878854</v>
      </c>
      <c r="Q14" s="90">
        <v>338993.22935309098</v>
      </c>
      <c r="R14" s="90">
        <v>349322.00261893502</v>
      </c>
      <c r="S14" s="90">
        <v>359505.90780836402</v>
      </c>
      <c r="T14" s="90">
        <v>369865.075980847</v>
      </c>
      <c r="U14" s="90">
        <v>379595.25738422299</v>
      </c>
      <c r="V14" s="90">
        <v>388687.54083064699</v>
      </c>
      <c r="W14" s="91">
        <v>397400.88465049199</v>
      </c>
    </row>
    <row r="15" spans="1:23" ht="14.5" x14ac:dyDescent="0.35">
      <c r="A15" s="714"/>
      <c r="B15" s="84" t="s">
        <v>640</v>
      </c>
      <c r="C15" s="90">
        <v>7294</v>
      </c>
      <c r="D15" s="90">
        <v>7581.8794500096201</v>
      </c>
      <c r="E15" s="90">
        <v>7923.0277606934396</v>
      </c>
      <c r="F15" s="90">
        <v>8252.3594028851003</v>
      </c>
      <c r="G15" s="90">
        <v>8599.3852183228391</v>
      </c>
      <c r="H15" s="90">
        <v>8958.9862610840191</v>
      </c>
      <c r="I15" s="90">
        <v>9324.8846017692704</v>
      </c>
      <c r="J15" s="90">
        <v>9753.8067904126401</v>
      </c>
      <c r="K15" s="90">
        <v>10153.686979280699</v>
      </c>
      <c r="L15" s="90">
        <v>10549.1746682706</v>
      </c>
      <c r="M15" s="90">
        <v>10944.5562132921</v>
      </c>
      <c r="N15" s="90">
        <v>11338.441089551899</v>
      </c>
      <c r="O15" s="90">
        <v>11761.337360539501</v>
      </c>
      <c r="P15" s="90">
        <v>12153.354052555</v>
      </c>
      <c r="Q15" s="90">
        <v>12520.5538111269</v>
      </c>
      <c r="R15" s="90">
        <v>12875.507607613899</v>
      </c>
      <c r="S15" s="90">
        <v>13227.195004450899</v>
      </c>
      <c r="T15" s="90">
        <v>13571.971409756299</v>
      </c>
      <c r="U15" s="90">
        <v>13903.2683176297</v>
      </c>
      <c r="V15" s="90">
        <v>14217.1441762956</v>
      </c>
      <c r="W15" s="91">
        <v>14515.459853837199</v>
      </c>
    </row>
    <row r="16" spans="1:23" ht="14.5" x14ac:dyDescent="0.35">
      <c r="A16" s="714"/>
      <c r="B16" s="290" t="s">
        <v>154</v>
      </c>
      <c r="C16" s="291">
        <v>203619</v>
      </c>
      <c r="D16" s="291">
        <v>211456.03834014261</v>
      </c>
      <c r="E16" s="291">
        <v>220644.58526603447</v>
      </c>
      <c r="F16" s="291">
        <v>229600.79761883611</v>
      </c>
      <c r="G16" s="291">
        <v>239095.24061155083</v>
      </c>
      <c r="H16" s="291">
        <v>249019.30294524701</v>
      </c>
      <c r="I16" s="291">
        <v>259170.68820705928</v>
      </c>
      <c r="J16" s="291">
        <v>271131.81701102265</v>
      </c>
      <c r="K16" s="291">
        <v>282323.02902778774</v>
      </c>
      <c r="L16" s="291">
        <v>293620.43242106261</v>
      </c>
      <c r="M16" s="291">
        <v>304978.0268150341</v>
      </c>
      <c r="N16" s="291">
        <v>316274.27748862287</v>
      </c>
      <c r="O16" s="291">
        <v>328946.73990644148</v>
      </c>
      <c r="P16" s="291">
        <v>340537.73693140899</v>
      </c>
      <c r="Q16" s="291">
        <v>351513.78316421789</v>
      </c>
      <c r="R16" s="291">
        <v>362197.51022654894</v>
      </c>
      <c r="S16" s="291">
        <v>372733.10281281493</v>
      </c>
      <c r="T16" s="291">
        <v>383437.04739060329</v>
      </c>
      <c r="U16" s="291">
        <v>393498.52570185269</v>
      </c>
      <c r="V16" s="291">
        <v>402904.6850069426</v>
      </c>
      <c r="W16" s="292">
        <v>411916.3445043292</v>
      </c>
    </row>
    <row r="17" spans="1:23" ht="14.5" x14ac:dyDescent="0.35">
      <c r="A17" s="714"/>
      <c r="B17" s="89"/>
      <c r="C17" s="87"/>
      <c r="D17" s="87"/>
      <c r="E17" s="87"/>
      <c r="F17" s="87"/>
      <c r="G17" s="87"/>
      <c r="H17" s="87"/>
      <c r="I17" s="87"/>
      <c r="J17" s="87"/>
      <c r="K17" s="87"/>
      <c r="L17" s="87"/>
      <c r="M17" s="87"/>
      <c r="N17" s="87"/>
      <c r="O17" s="87"/>
      <c r="P17" s="87"/>
      <c r="Q17" s="87"/>
      <c r="R17" s="87"/>
      <c r="S17" s="87"/>
      <c r="T17" s="87"/>
      <c r="U17" s="87"/>
      <c r="V17" s="87"/>
      <c r="W17" s="87"/>
    </row>
    <row r="18" spans="1:23" ht="14.5" x14ac:dyDescent="0.35">
      <c r="A18" s="714"/>
      <c r="B18" s="89"/>
      <c r="C18" s="87"/>
      <c r="D18" s="87"/>
      <c r="E18" s="87"/>
      <c r="F18" s="87"/>
      <c r="G18" s="87"/>
      <c r="H18" s="87"/>
      <c r="I18" s="87"/>
      <c r="J18" s="87"/>
      <c r="K18" s="87"/>
      <c r="L18" s="87"/>
      <c r="M18" s="87"/>
      <c r="N18" s="87"/>
      <c r="O18" s="87"/>
      <c r="P18" s="87"/>
      <c r="Q18" s="87"/>
      <c r="R18" s="87"/>
      <c r="S18" s="87"/>
      <c r="T18" s="87"/>
      <c r="U18" s="87"/>
      <c r="V18" s="87"/>
      <c r="W18" s="87"/>
    </row>
    <row r="19" spans="1:23" ht="14.5" x14ac:dyDescent="0.35">
      <c r="A19" s="714"/>
      <c r="B19" s="21" t="s">
        <v>649</v>
      </c>
      <c r="C19" s="74"/>
      <c r="D19" s="74"/>
      <c r="E19" s="74"/>
      <c r="F19" s="74"/>
      <c r="G19" s="715"/>
      <c r="H19" s="19"/>
      <c r="I19" s="20"/>
      <c r="J19" s="714"/>
      <c r="K19" s="5"/>
    </row>
    <row r="20" spans="1:23" ht="6" customHeight="1" x14ac:dyDescent="0.35">
      <c r="A20" s="714"/>
      <c r="B20" s="21"/>
      <c r="C20" s="714"/>
      <c r="D20" s="714"/>
      <c r="E20" s="714"/>
      <c r="F20" s="715"/>
      <c r="G20" s="715"/>
      <c r="H20" s="19"/>
      <c r="I20" s="20"/>
      <c r="J20" s="714"/>
      <c r="K20" s="5"/>
    </row>
    <row r="21" spans="1:23" ht="14.5" x14ac:dyDescent="0.35">
      <c r="A21" s="714"/>
      <c r="B21" s="43"/>
      <c r="C21" s="30">
        <v>2025</v>
      </c>
      <c r="D21" s="30">
        <v>2026</v>
      </c>
      <c r="E21" s="30">
        <v>2027</v>
      </c>
      <c r="F21" s="30">
        <v>2028</v>
      </c>
      <c r="G21" s="30">
        <v>2029</v>
      </c>
      <c r="H21" s="30">
        <v>2030</v>
      </c>
      <c r="I21" s="30">
        <v>2031</v>
      </c>
      <c r="J21" s="30">
        <v>2032</v>
      </c>
      <c r="K21" s="30">
        <v>2033</v>
      </c>
      <c r="L21" s="30">
        <v>2034</v>
      </c>
      <c r="M21" s="30">
        <v>2035</v>
      </c>
      <c r="N21" s="30">
        <v>2036</v>
      </c>
      <c r="O21" s="30">
        <v>2037</v>
      </c>
      <c r="P21" s="30">
        <v>2038</v>
      </c>
      <c r="Q21" s="30">
        <v>2039</v>
      </c>
      <c r="R21" s="30">
        <v>2040</v>
      </c>
      <c r="S21" s="30">
        <v>2041</v>
      </c>
      <c r="T21" s="30">
        <v>2042</v>
      </c>
      <c r="U21" s="30">
        <v>2043</v>
      </c>
      <c r="V21" s="30">
        <v>2044</v>
      </c>
      <c r="W21" s="85">
        <v>2045</v>
      </c>
    </row>
    <row r="22" spans="1:23" ht="14.5" x14ac:dyDescent="0.35">
      <c r="A22" s="714"/>
      <c r="B22" s="84" t="s">
        <v>650</v>
      </c>
      <c r="C22" s="90">
        <v>1185913.838</v>
      </c>
      <c r="D22" s="90">
        <v>1217703.9726206858</v>
      </c>
      <c r="E22" s="90">
        <v>1252705.6856182911</v>
      </c>
      <c r="F22" s="90">
        <v>1286473.6291517015</v>
      </c>
      <c r="G22" s="90">
        <v>1320600.3679781076</v>
      </c>
      <c r="H22" s="90">
        <v>1355045</v>
      </c>
      <c r="I22" s="90">
        <v>1389758</v>
      </c>
      <c r="J22" s="90">
        <v>1426928</v>
      </c>
      <c r="K22" s="90">
        <v>1462382</v>
      </c>
      <c r="L22" s="90">
        <v>1496035</v>
      </c>
      <c r="M22" s="90">
        <v>1528606</v>
      </c>
      <c r="N22" s="90">
        <v>1560965</v>
      </c>
      <c r="O22" s="90">
        <v>1591717</v>
      </c>
      <c r="P22" s="90">
        <v>1621562</v>
      </c>
      <c r="Q22" s="90">
        <v>1650157</v>
      </c>
      <c r="R22" s="90">
        <v>1677245</v>
      </c>
      <c r="S22" s="90">
        <v>1704772</v>
      </c>
      <c r="T22" s="90">
        <v>1730782</v>
      </c>
      <c r="U22" s="90">
        <v>1755498</v>
      </c>
      <c r="V22" s="90">
        <v>1779253</v>
      </c>
      <c r="W22" s="91">
        <v>1801104</v>
      </c>
    </row>
    <row r="23" spans="1:23" ht="6" customHeight="1" x14ac:dyDescent="0.35">
      <c r="A23" s="714"/>
      <c r="B23" s="21"/>
      <c r="C23" s="714"/>
      <c r="D23" s="714"/>
      <c r="E23" s="714"/>
      <c r="F23" s="715"/>
      <c r="G23" s="715"/>
      <c r="H23" s="19"/>
      <c r="I23" s="20"/>
      <c r="J23" s="714"/>
      <c r="K23" s="5"/>
    </row>
    <row r="24" spans="1:23" ht="27.65" customHeight="1" x14ac:dyDescent="0.35">
      <c r="A24" s="714"/>
      <c r="B24" s="858" t="s">
        <v>651</v>
      </c>
      <c r="C24" s="858"/>
      <c r="D24" s="858"/>
      <c r="E24" s="858"/>
      <c r="F24" s="858"/>
      <c r="G24" s="858"/>
      <c r="H24" s="149"/>
      <c r="I24" s="149"/>
      <c r="J24" s="149"/>
      <c r="K24" s="149"/>
      <c r="L24" s="149"/>
      <c r="M24" s="149"/>
      <c r="N24" s="149"/>
      <c r="O24" s="149"/>
      <c r="P24" s="149"/>
      <c r="Q24" s="149"/>
      <c r="R24" s="149"/>
      <c r="S24" s="149"/>
      <c r="T24" s="149"/>
      <c r="U24" s="149"/>
      <c r="V24" s="149"/>
      <c r="W24" s="149"/>
    </row>
    <row r="25" spans="1:23" ht="14.5" x14ac:dyDescent="0.35">
      <c r="A25" s="714"/>
      <c r="B25" s="144"/>
      <c r="C25" s="149"/>
      <c r="D25" s="149"/>
      <c r="E25" s="149"/>
      <c r="F25" s="149"/>
      <c r="G25" s="149"/>
      <c r="H25" s="149"/>
      <c r="I25" s="149"/>
      <c r="J25" s="149"/>
      <c r="K25" s="149"/>
      <c r="L25" s="149"/>
      <c r="M25" s="149"/>
      <c r="N25" s="149"/>
      <c r="O25" s="149"/>
      <c r="P25" s="149"/>
      <c r="Q25" s="149"/>
      <c r="R25" s="149"/>
      <c r="S25" s="149"/>
      <c r="T25" s="149"/>
      <c r="U25" s="149"/>
      <c r="V25" s="149"/>
      <c r="W25" s="149"/>
    </row>
    <row r="26" spans="1:23" ht="14.5" x14ac:dyDescent="0.35">
      <c r="A26" s="714"/>
      <c r="B26" s="89"/>
      <c r="C26" s="87"/>
      <c r="D26" s="87"/>
      <c r="E26" s="87"/>
      <c r="F26" s="87"/>
      <c r="G26" s="87"/>
      <c r="H26" s="87"/>
      <c r="I26" s="87"/>
      <c r="J26" s="87"/>
      <c r="K26" s="87"/>
      <c r="L26" s="87"/>
      <c r="M26" s="87"/>
      <c r="N26" s="87"/>
      <c r="O26" s="87"/>
      <c r="P26" s="87"/>
      <c r="Q26" s="87"/>
      <c r="R26" s="87"/>
      <c r="S26" s="87"/>
      <c r="T26" s="87"/>
      <c r="U26" s="87"/>
      <c r="V26" s="87"/>
      <c r="W26" s="87"/>
    </row>
    <row r="27" spans="1:23" ht="0" hidden="1" customHeight="1" x14ac:dyDescent="0.35">
      <c r="C27" s="5"/>
      <c r="D27" s="5"/>
      <c r="E27" s="5"/>
      <c r="F27" s="5"/>
      <c r="G27" s="5"/>
      <c r="H27" s="5"/>
    </row>
    <row r="28" spans="1:23" ht="0" hidden="1" customHeight="1" x14ac:dyDescent="0.35"/>
    <row r="29" spans="1:23" ht="0" hidden="1" customHeight="1" x14ac:dyDescent="0.35"/>
    <row r="30" spans="1:23" ht="0" hidden="1" customHeight="1" x14ac:dyDescent="0.35"/>
  </sheetData>
  <mergeCells count="2">
    <mergeCell ref="B9:G9"/>
    <mergeCell ref="B24:G24"/>
  </mergeCells>
  <pageMargins left="0.70866141732283472" right="0.70866141732283472" top="0.74803149606299213" bottom="0.74803149606299213" header="0.31496062992125984" footer="0.31496062992125984"/>
  <pageSetup paperSize="8" scale="40" orientation="landscape" r:id="rId1"/>
  <headerFooter>
    <oddHeader xml:space="preserve">&amp;C&amp;"Calibri,Regular"&amp;1&amp;KFF0000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A7096-73AA-4692-84C2-6B06BAE369E5}">
  <sheetPr>
    <tabColor rgb="FF002060"/>
  </sheetPr>
  <dimension ref="A1:P241"/>
  <sheetViews>
    <sheetView showGridLines="0" zoomScaleNormal="100" workbookViewId="0">
      <selection activeCell="B1" sqref="B1"/>
    </sheetView>
  </sheetViews>
  <sheetFormatPr defaultColWidth="0" defaultRowHeight="0" customHeight="1" zeroHeight="1" x14ac:dyDescent="0.35"/>
  <cols>
    <col min="1" max="1" width="2.81640625" customWidth="1"/>
    <col min="2" max="2" width="38.81640625" customWidth="1"/>
    <col min="3" max="14" width="8.54296875" customWidth="1"/>
    <col min="15" max="15" width="15.54296875" customWidth="1"/>
    <col min="16" max="16" width="2.54296875" customWidth="1"/>
    <col min="17" max="16384" width="9.1796875" hidden="1"/>
  </cols>
  <sheetData>
    <row r="1" spans="1:16" ht="132.5" customHeight="1" x14ac:dyDescent="0.65">
      <c r="A1" s="51"/>
      <c r="B1" s="2" t="s">
        <v>0</v>
      </c>
      <c r="C1" s="2"/>
      <c r="D1" s="2"/>
      <c r="E1" s="2"/>
      <c r="F1" s="2"/>
      <c r="G1" s="2"/>
      <c r="H1" s="2"/>
      <c r="I1" s="2"/>
      <c r="J1" s="2"/>
      <c r="K1" s="2"/>
      <c r="L1" s="2"/>
      <c r="M1" s="2"/>
      <c r="N1" s="52"/>
      <c r="O1" s="52"/>
      <c r="P1" s="51"/>
    </row>
    <row r="2" spans="1:16" ht="16.5" customHeight="1" x14ac:dyDescent="0.35">
      <c r="C2" s="4"/>
      <c r="D2" s="4"/>
      <c r="E2" s="4"/>
      <c r="F2" s="4"/>
      <c r="G2" s="5"/>
      <c r="H2" s="4"/>
      <c r="I2" s="9"/>
    </row>
    <row r="3" spans="1:16" s="890" customFormat="1" ht="26.5" customHeight="1" x14ac:dyDescent="0.35">
      <c r="B3" s="891" t="s">
        <v>84</v>
      </c>
      <c r="C3" s="898"/>
      <c r="D3" s="899"/>
      <c r="E3" s="899"/>
      <c r="F3" s="899"/>
      <c r="G3" s="899"/>
      <c r="H3" s="892"/>
      <c r="I3" s="892"/>
      <c r="J3" s="892"/>
      <c r="K3" s="892"/>
      <c r="L3" s="892"/>
    </row>
    <row r="4" spans="1:16" s="46" customFormat="1" ht="23.5" customHeight="1" x14ac:dyDescent="0.3">
      <c r="A4" s="403"/>
      <c r="B4" s="39" t="s">
        <v>85</v>
      </c>
      <c r="C4" s="304"/>
      <c r="D4" s="40"/>
      <c r="E4" s="40"/>
      <c r="F4" s="40"/>
      <c r="G4" s="40"/>
      <c r="H4" s="40"/>
      <c r="I4" s="403"/>
      <c r="J4" s="403"/>
      <c r="K4" s="40"/>
      <c r="L4" s="41"/>
      <c r="M4" s="403"/>
      <c r="N4" s="403"/>
      <c r="O4" s="403"/>
      <c r="P4" s="403"/>
    </row>
    <row r="5" spans="1:16" s="10" customFormat="1" ht="16.5" customHeight="1" x14ac:dyDescent="0.35">
      <c r="A5" s="56"/>
      <c r="B5" s="669" t="s">
        <v>86</v>
      </c>
      <c r="C5" s="813" t="s">
        <v>87</v>
      </c>
      <c r="D5" s="814"/>
      <c r="E5" s="814"/>
      <c r="F5" s="814"/>
      <c r="G5" s="814"/>
      <c r="H5" s="814"/>
      <c r="I5" s="814"/>
      <c r="J5" s="814"/>
      <c r="K5" s="814"/>
      <c r="L5" s="814"/>
      <c r="M5" s="814"/>
      <c r="N5" s="814"/>
      <c r="O5" s="815"/>
      <c r="P5" s="56"/>
    </row>
    <row r="6" spans="1:16" s="58" customFormat="1" ht="16.399999999999999" customHeight="1" x14ac:dyDescent="0.35">
      <c r="A6" s="57"/>
      <c r="B6" s="851" t="s">
        <v>88</v>
      </c>
      <c r="C6" s="818" t="str">
        <f>'1.1 RC landscape'!B13</f>
        <v>Table 1.1.1: Number of people in residential aged care</v>
      </c>
      <c r="D6" s="819"/>
      <c r="E6" s="819"/>
      <c r="F6" s="819"/>
      <c r="G6" s="819"/>
      <c r="H6" s="819"/>
      <c r="I6" s="819"/>
      <c r="J6" s="819"/>
      <c r="K6" s="819"/>
      <c r="L6" s="819"/>
      <c r="M6" s="819"/>
      <c r="N6" s="819"/>
      <c r="O6" s="819"/>
      <c r="P6" s="57"/>
    </row>
    <row r="7" spans="1:16" s="58" customFormat="1" ht="16.399999999999999" customHeight="1" x14ac:dyDescent="0.35">
      <c r="A7" s="57"/>
      <c r="B7" s="852"/>
      <c r="C7" s="820" t="str">
        <f>'1.1 RC landscape'!B23</f>
        <v>Table 1.1.2: Number of providers, services, and places in residential care</v>
      </c>
      <c r="D7" s="820"/>
      <c r="E7" s="820"/>
      <c r="F7" s="820"/>
      <c r="G7" s="820"/>
      <c r="H7" s="820"/>
      <c r="I7" s="820"/>
      <c r="J7" s="820"/>
      <c r="K7" s="820"/>
      <c r="L7" s="820"/>
      <c r="M7" s="820"/>
      <c r="N7" s="820"/>
      <c r="O7" s="818"/>
      <c r="P7" s="57"/>
    </row>
    <row r="8" spans="1:16" s="58" customFormat="1" ht="16.399999999999999" customHeight="1" x14ac:dyDescent="0.35">
      <c r="A8" s="57"/>
      <c r="B8" s="852"/>
      <c r="C8" s="719" t="str">
        <f>'1.1 RC landscape'!B31</f>
        <v>Table 1.1.3: Average length of stay (years) in residential care, by gender and year of exit</v>
      </c>
      <c r="D8" s="719"/>
      <c r="E8" s="719"/>
      <c r="F8" s="719"/>
      <c r="G8" s="719"/>
      <c r="H8" s="719"/>
      <c r="I8" s="719"/>
      <c r="J8" s="719"/>
      <c r="K8" s="719"/>
      <c r="L8" s="719"/>
      <c r="M8" s="719"/>
      <c r="N8" s="719"/>
      <c r="O8" s="718"/>
      <c r="P8" s="57"/>
    </row>
    <row r="9" spans="1:16" s="58" customFormat="1" ht="16.399999999999999" customHeight="1" x14ac:dyDescent="0.35">
      <c r="A9" s="57"/>
      <c r="B9" s="852"/>
      <c r="C9" s="719" t="str">
        <f>'1.1 RC landscape'!B39</f>
        <v>Table 1.1.4: Average length of stay (days) in residential respite care</v>
      </c>
      <c r="D9" s="719"/>
      <c r="E9" s="719"/>
      <c r="F9" s="719"/>
      <c r="G9" s="719"/>
      <c r="H9" s="719"/>
      <c r="I9" s="719"/>
      <c r="J9" s="719"/>
      <c r="K9" s="719"/>
      <c r="L9" s="719"/>
      <c r="M9" s="719"/>
      <c r="N9" s="719"/>
      <c r="O9" s="718"/>
      <c r="P9" s="57"/>
    </row>
    <row r="10" spans="1:16" s="58" customFormat="1" ht="16.399999999999999" customHeight="1" x14ac:dyDescent="0.35">
      <c r="A10" s="57"/>
      <c r="B10" s="852"/>
      <c r="C10" s="719" t="str">
        <f>'1.1 RC landscape'!B45</f>
        <v>Table 1.1.5: Proportion of permanent residents that leave within 3, 6 or 12 months of first entry</v>
      </c>
      <c r="D10" s="719"/>
      <c r="E10" s="719"/>
      <c r="F10" s="719"/>
      <c r="G10" s="719"/>
      <c r="H10" s="719"/>
      <c r="I10" s="719"/>
      <c r="J10" s="719"/>
      <c r="K10" s="719"/>
      <c r="L10" s="719"/>
      <c r="M10" s="719"/>
      <c r="N10" s="719"/>
      <c r="O10" s="718"/>
      <c r="P10" s="57"/>
    </row>
    <row r="11" spans="1:16" s="58" customFormat="1" ht="16.399999999999999" customHeight="1" x14ac:dyDescent="0.35">
      <c r="A11" s="57"/>
      <c r="B11" s="852"/>
      <c r="C11" s="719" t="str">
        <f>'1.1 RC landscape'!B55</f>
        <v>Table 1.1.6: Occupancy rates in residential care</v>
      </c>
      <c r="D11" s="719"/>
      <c r="E11" s="719"/>
      <c r="F11" s="719"/>
      <c r="G11" s="719"/>
      <c r="H11" s="719"/>
      <c r="I11" s="719"/>
      <c r="J11" s="719"/>
      <c r="K11" s="719"/>
      <c r="L11" s="719"/>
      <c r="M11" s="719"/>
      <c r="N11" s="719"/>
      <c r="O11" s="718"/>
      <c r="P11" s="57"/>
    </row>
    <row r="12" spans="1:16" s="58" customFormat="1" ht="16.399999999999999" customHeight="1" thickBot="1" x14ac:dyDescent="0.4">
      <c r="A12" s="57"/>
      <c r="B12" s="853"/>
      <c r="C12" s="720" t="str">
        <f>'1.1 RC landscape'!B65</f>
        <v>Table 1.1.7: Average care minutes delivered (prpd)</v>
      </c>
      <c r="D12" s="720"/>
      <c r="E12" s="720"/>
      <c r="F12" s="720"/>
      <c r="G12" s="720"/>
      <c r="H12" s="720"/>
      <c r="I12" s="720"/>
      <c r="J12" s="720"/>
      <c r="K12" s="720"/>
      <c r="L12" s="720"/>
      <c r="M12" s="720"/>
      <c r="N12" s="720"/>
      <c r="O12" s="721"/>
      <c r="P12" s="57"/>
    </row>
    <row r="13" spans="1:16" s="58" customFormat="1" ht="16.399999999999999" customHeight="1" thickTop="1" x14ac:dyDescent="0.35">
      <c r="A13" s="57"/>
      <c r="B13" s="854" t="s">
        <v>89</v>
      </c>
      <c r="C13" s="722" t="str">
        <f>'1.2 RC capital investment'!B14</f>
        <v>Table 1.2.1: Number of building approvals, by value of work</v>
      </c>
      <c r="D13" s="722"/>
      <c r="E13" s="722"/>
      <c r="F13" s="722"/>
      <c r="G13" s="722"/>
      <c r="H13" s="722"/>
      <c r="I13" s="722"/>
      <c r="J13" s="722"/>
      <c r="K13" s="722"/>
      <c r="L13" s="722"/>
      <c r="M13" s="722"/>
      <c r="N13" s="722"/>
      <c r="O13" s="723"/>
      <c r="P13" s="57"/>
    </row>
    <row r="14" spans="1:16" s="58" customFormat="1" ht="16.399999999999999" customHeight="1" thickBot="1" x14ac:dyDescent="0.4">
      <c r="A14" s="57"/>
      <c r="B14" s="855"/>
      <c r="C14" s="724" t="str">
        <f>'1.2 RC capital investment'!B25</f>
        <v>Table 1.2.2: Consolidated building activity report</v>
      </c>
      <c r="D14" s="720"/>
      <c r="E14" s="720"/>
      <c r="F14" s="720"/>
      <c r="G14" s="720"/>
      <c r="H14" s="720"/>
      <c r="I14" s="720"/>
      <c r="J14" s="720"/>
      <c r="K14" s="720"/>
      <c r="L14" s="720"/>
      <c r="M14" s="720"/>
      <c r="N14" s="720"/>
      <c r="O14" s="721"/>
      <c r="P14" s="57"/>
    </row>
    <row r="15" spans="1:16" s="58" customFormat="1" ht="16.399999999999999" customHeight="1" thickTop="1" x14ac:dyDescent="0.35">
      <c r="A15" s="57"/>
      <c r="B15" s="852" t="s">
        <v>90</v>
      </c>
      <c r="C15" s="722" t="str">
        <f>'1.3 RC results (sector)'!_Ref160716931</f>
        <v>Table 1.3.1: Summary of financial performance of residential care providers</v>
      </c>
      <c r="D15" s="722"/>
      <c r="E15" s="722"/>
      <c r="F15" s="722"/>
      <c r="G15" s="722"/>
      <c r="H15" s="722"/>
      <c r="I15" s="722"/>
      <c r="J15" s="722"/>
      <c r="K15" s="722"/>
      <c r="L15" s="722"/>
      <c r="M15" s="722"/>
      <c r="N15" s="722"/>
      <c r="O15" s="723"/>
      <c r="P15" s="57"/>
    </row>
    <row r="16" spans="1:16" s="58" customFormat="1" ht="16.399999999999999" customHeight="1" x14ac:dyDescent="0.35">
      <c r="A16" s="57"/>
      <c r="B16" s="852"/>
      <c r="C16" s="719" t="str">
        <f>'1.3 RC results (sector)'!B28</f>
        <v>Table 1.3.2: Residential care average EBITDA and NPBT, by quartile (prpd)</v>
      </c>
      <c r="D16" s="719"/>
      <c r="E16" s="719"/>
      <c r="F16" s="719"/>
      <c r="G16" s="719"/>
      <c r="H16" s="719"/>
      <c r="I16" s="719"/>
      <c r="J16" s="719"/>
      <c r="K16" s="719"/>
      <c r="L16" s="719"/>
      <c r="M16" s="719"/>
      <c r="N16" s="719"/>
      <c r="O16" s="718"/>
      <c r="P16" s="57"/>
    </row>
    <row r="17" spans="1:16" s="58" customFormat="1" ht="16.399999999999999" customHeight="1" x14ac:dyDescent="0.35">
      <c r="A17" s="57"/>
      <c r="B17" s="852"/>
      <c r="C17" s="719" t="str">
        <f>'1.3 RC results (sector)'!B43</f>
        <v>Table 1.3.3: Residential segment income and expense statement ($m)</v>
      </c>
      <c r="D17" s="719"/>
      <c r="E17" s="719"/>
      <c r="F17" s="719"/>
      <c r="G17" s="719"/>
      <c r="H17" s="719"/>
      <c r="I17" s="719"/>
      <c r="J17" s="719"/>
      <c r="K17" s="719"/>
      <c r="L17" s="719"/>
      <c r="M17" s="719"/>
      <c r="N17" s="719"/>
      <c r="O17" s="718"/>
      <c r="P17" s="57"/>
    </row>
    <row r="18" spans="1:16" s="58" customFormat="1" ht="16.399999999999999" customHeight="1" x14ac:dyDescent="0.35">
      <c r="A18" s="57"/>
      <c r="B18" s="852"/>
      <c r="C18" s="725" t="str">
        <f>'1.3 RC results (sector)'!B206</f>
        <v>Table 1.3.4: Residential segment income and expense statement (prpd)</v>
      </c>
      <c r="D18" s="725"/>
      <c r="E18" s="725"/>
      <c r="F18" s="725"/>
      <c r="G18" s="725"/>
      <c r="H18" s="725"/>
      <c r="I18" s="725"/>
      <c r="J18" s="725"/>
      <c r="K18" s="725"/>
      <c r="L18" s="725"/>
      <c r="M18" s="725"/>
      <c r="N18" s="725"/>
      <c r="O18" s="726"/>
      <c r="P18" s="57"/>
    </row>
    <row r="19" spans="1:16" s="58" customFormat="1" ht="16.399999999999999" customHeight="1" thickBot="1" x14ac:dyDescent="0.4">
      <c r="A19" s="57"/>
      <c r="B19" s="852"/>
      <c r="C19" s="724" t="str">
        <f>'1.3 RC results (sector)'!B369</f>
        <v>Table 1.3.5: Financial results by funding stream (prpd)</v>
      </c>
      <c r="D19" s="720"/>
      <c r="E19" s="720"/>
      <c r="F19" s="720"/>
      <c r="G19" s="720"/>
      <c r="H19" s="720"/>
      <c r="I19" s="720"/>
      <c r="J19" s="720"/>
      <c r="K19" s="720"/>
      <c r="L19" s="720"/>
      <c r="M19" s="720"/>
      <c r="N19" s="720"/>
      <c r="O19" s="721"/>
      <c r="P19" s="57"/>
    </row>
    <row r="20" spans="1:16" s="58" customFormat="1" ht="16.399999999999999" customHeight="1" thickTop="1" x14ac:dyDescent="0.35">
      <c r="A20" s="57"/>
      <c r="B20" s="856" t="s">
        <v>91</v>
      </c>
      <c r="C20" s="821" t="str">
        <f>'1.4 RC results (provider type)'!B13</f>
        <v>Table 1.4.1: Summary of financial performance of residential care for-profit providers</v>
      </c>
      <c r="D20" s="821"/>
      <c r="E20" s="821"/>
      <c r="F20" s="821"/>
      <c r="G20" s="821"/>
      <c r="H20" s="821"/>
      <c r="I20" s="821"/>
      <c r="J20" s="821"/>
      <c r="K20" s="821"/>
      <c r="L20" s="821"/>
      <c r="M20" s="821"/>
      <c r="N20" s="821"/>
      <c r="O20" s="822"/>
      <c r="P20" s="57"/>
    </row>
    <row r="21" spans="1:16" s="58" customFormat="1" ht="16.399999999999999" customHeight="1" x14ac:dyDescent="0.35">
      <c r="A21" s="57"/>
      <c r="B21" s="852"/>
      <c r="C21" s="719" t="str">
        <f>'1.4 RC results (provider type)'!B26</f>
        <v>Table 1.4.2: Summary of financial performance of residential care not-for-profit providers</v>
      </c>
      <c r="D21" s="719"/>
      <c r="E21" s="719"/>
      <c r="F21" s="719"/>
      <c r="G21" s="719"/>
      <c r="H21" s="719"/>
      <c r="I21" s="719"/>
      <c r="J21" s="719"/>
      <c r="K21" s="719"/>
      <c r="L21" s="719"/>
      <c r="M21" s="719"/>
      <c r="N21" s="719"/>
      <c r="O21" s="718"/>
      <c r="P21" s="57"/>
    </row>
    <row r="22" spans="1:16" s="58" customFormat="1" ht="16.399999999999999" customHeight="1" x14ac:dyDescent="0.35">
      <c r="A22" s="57"/>
      <c r="B22" s="852"/>
      <c r="C22" s="719" t="str">
        <f>'1.4 RC results (provider type)'!B39</f>
        <v>Table 1.4.3: Summary of financial performance of residential care LST government providers</v>
      </c>
      <c r="D22" s="719"/>
      <c r="E22" s="719"/>
      <c r="F22" s="719"/>
      <c r="G22" s="719"/>
      <c r="H22" s="719"/>
      <c r="I22" s="719"/>
      <c r="J22" s="719"/>
      <c r="K22" s="719"/>
      <c r="L22" s="719"/>
      <c r="M22" s="719"/>
      <c r="N22" s="719"/>
      <c r="O22" s="718"/>
      <c r="P22" s="57"/>
    </row>
    <row r="23" spans="1:16" s="58" customFormat="1" ht="16.399999999999999" customHeight="1" x14ac:dyDescent="0.35">
      <c r="A23" s="57"/>
      <c r="B23" s="852"/>
      <c r="C23" s="719" t="str">
        <f>'1.4 RC results (provider type)'!B54</f>
        <v>Table 1.4.4: Summary of financial performance of residential care metropolitan providers</v>
      </c>
      <c r="D23" s="719"/>
      <c r="E23" s="719"/>
      <c r="F23" s="719"/>
      <c r="G23" s="719"/>
      <c r="H23" s="719"/>
      <c r="I23" s="719"/>
      <c r="J23" s="719"/>
      <c r="K23" s="719"/>
      <c r="L23" s="719"/>
      <c r="M23" s="719"/>
      <c r="N23" s="719"/>
      <c r="O23" s="718"/>
      <c r="P23" s="57"/>
    </row>
    <row r="24" spans="1:16" s="58" customFormat="1" ht="16.399999999999999" customHeight="1" x14ac:dyDescent="0.35">
      <c r="A24" s="57"/>
      <c r="B24" s="852"/>
      <c r="C24" s="719" t="str">
        <f>'1.4 RC results (provider type)'!B67</f>
        <v>Table 1.4.5: Summary of financial performance of residential care regional providers</v>
      </c>
      <c r="D24" s="719"/>
      <c r="E24" s="719"/>
      <c r="F24" s="719"/>
      <c r="G24" s="719"/>
      <c r="H24" s="719"/>
      <c r="I24" s="719"/>
      <c r="J24" s="719"/>
      <c r="K24" s="719"/>
      <c r="L24" s="719"/>
      <c r="M24" s="719"/>
      <c r="N24" s="719"/>
      <c r="O24" s="718"/>
      <c r="P24" s="57"/>
    </row>
    <row r="25" spans="1:16" s="58" customFormat="1" ht="16.399999999999999" customHeight="1" x14ac:dyDescent="0.35">
      <c r="A25" s="57"/>
      <c r="B25" s="852"/>
      <c r="C25" s="719" t="str">
        <f>'1.4 RC results (provider type)'!B80</f>
        <v>Table 1.4.6: Summary of financial performance of residential care metropolitan and regional providers</v>
      </c>
      <c r="D25" s="719"/>
      <c r="E25" s="719"/>
      <c r="F25" s="719"/>
      <c r="G25" s="719"/>
      <c r="H25" s="719"/>
      <c r="I25" s="719"/>
      <c r="J25" s="719"/>
      <c r="K25" s="719"/>
      <c r="L25" s="719"/>
      <c r="M25" s="719"/>
      <c r="N25" s="719"/>
      <c r="O25" s="718"/>
      <c r="P25" s="57"/>
    </row>
    <row r="26" spans="1:16" s="58" customFormat="1" ht="16.399999999999999" customHeight="1" x14ac:dyDescent="0.35">
      <c r="A26" s="57"/>
      <c r="B26" s="852"/>
      <c r="C26" s="719" t="str">
        <f>'1.4 RC results (provider type)'!B95</f>
        <v>Table 1.4.7: Summary of financial performance of residential care providers with a single service</v>
      </c>
      <c r="D26" s="719"/>
      <c r="E26" s="719"/>
      <c r="F26" s="719"/>
      <c r="G26" s="719"/>
      <c r="H26" s="719"/>
      <c r="I26" s="719"/>
      <c r="J26" s="719"/>
      <c r="K26" s="719"/>
      <c r="L26" s="719"/>
      <c r="M26" s="719"/>
      <c r="N26" s="719"/>
      <c r="O26" s="718"/>
      <c r="P26" s="57"/>
    </row>
    <row r="27" spans="1:16" s="58" customFormat="1" ht="16.399999999999999" customHeight="1" x14ac:dyDescent="0.35">
      <c r="A27" s="57"/>
      <c r="B27" s="852"/>
      <c r="C27" s="719" t="str">
        <f>'1.4 RC results (provider type)'!B108</f>
        <v>Table 1.4.8: Summary of financial performance of residential care providers with 2 to 6 services</v>
      </c>
      <c r="D27" s="719"/>
      <c r="E27" s="719"/>
      <c r="F27" s="719"/>
      <c r="G27" s="719"/>
      <c r="H27" s="719"/>
      <c r="I27" s="719"/>
      <c r="J27" s="719"/>
      <c r="K27" s="719"/>
      <c r="L27" s="719"/>
      <c r="M27" s="719"/>
      <c r="N27" s="719"/>
      <c r="O27" s="718"/>
      <c r="P27" s="57"/>
    </row>
    <row r="28" spans="1:16" s="58" customFormat="1" ht="16.399999999999999" customHeight="1" x14ac:dyDescent="0.35">
      <c r="A28" s="57"/>
      <c r="B28" s="852"/>
      <c r="C28" s="820" t="str">
        <f>'1.4 RC results (provider type)'!B121</f>
        <v>Table 1.4.9: Summary of financial performance of residential care providers with 7 to 19 services</v>
      </c>
      <c r="D28" s="820"/>
      <c r="E28" s="820"/>
      <c r="F28" s="820"/>
      <c r="G28" s="820"/>
      <c r="H28" s="820"/>
      <c r="I28" s="820"/>
      <c r="J28" s="820"/>
      <c r="K28" s="820"/>
      <c r="L28" s="820"/>
      <c r="M28" s="820"/>
      <c r="N28" s="820"/>
      <c r="O28" s="818"/>
      <c r="P28" s="57"/>
    </row>
    <row r="29" spans="1:16" s="58" customFormat="1" ht="16.399999999999999" customHeight="1" thickBot="1" x14ac:dyDescent="0.4">
      <c r="A29" s="57"/>
      <c r="B29" s="853"/>
      <c r="C29" s="823" t="str">
        <f>'1.4 RC results (provider type)'!B134</f>
        <v>Table 1.4.10: Summary of financial performance of residential care providers with 20 or more services</v>
      </c>
      <c r="D29" s="823"/>
      <c r="E29" s="823"/>
      <c r="F29" s="823"/>
      <c r="G29" s="823"/>
      <c r="H29" s="823"/>
      <c r="I29" s="823"/>
      <c r="J29" s="823"/>
      <c r="K29" s="823"/>
      <c r="L29" s="823"/>
      <c r="M29" s="823"/>
      <c r="N29" s="823"/>
      <c r="O29" s="823"/>
      <c r="P29" s="57"/>
    </row>
    <row r="30" spans="1:16" s="58" customFormat="1" ht="16.399999999999999" customHeight="1" thickTop="1" thickBot="1" x14ac:dyDescent="0.4">
      <c r="A30" s="57"/>
      <c r="B30" s="603" t="s">
        <v>92</v>
      </c>
      <c r="C30" s="727" t="str">
        <f>'1.5 RC results (quartile)'!B13</f>
        <v>Table 1.5.1: Residential segment income and expense statement, by quartile, 2024-25 (prpd)</v>
      </c>
      <c r="D30" s="728"/>
      <c r="E30" s="728"/>
      <c r="F30" s="728"/>
      <c r="G30" s="728"/>
      <c r="H30" s="728"/>
      <c r="I30" s="728"/>
      <c r="J30" s="728"/>
      <c r="K30" s="728"/>
      <c r="L30" s="728"/>
      <c r="M30" s="728"/>
      <c r="N30" s="728"/>
      <c r="O30" s="729"/>
      <c r="P30" s="57"/>
    </row>
    <row r="31" spans="1:16" s="58" customFormat="1" ht="16.399999999999999" customHeight="1" thickTop="1" x14ac:dyDescent="0.35">
      <c r="A31" s="57"/>
      <c r="B31" s="856" t="s">
        <v>93</v>
      </c>
      <c r="C31" s="722" t="str">
        <f>'1.6 RC and AP balance sheet'!B16</f>
        <v>Table 1.6.1: Balance sheet for residential aged care segment at 30 June</v>
      </c>
      <c r="D31" s="722"/>
      <c r="E31" s="722"/>
      <c r="F31" s="722"/>
      <c r="G31" s="722"/>
      <c r="H31" s="722"/>
      <c r="I31" s="722"/>
      <c r="J31" s="722"/>
      <c r="K31" s="722"/>
      <c r="L31" s="722"/>
      <c r="M31" s="722"/>
      <c r="N31" s="722"/>
      <c r="O31" s="723"/>
      <c r="P31" s="57"/>
    </row>
    <row r="32" spans="1:16" s="58" customFormat="1" ht="16.399999999999999" customHeight="1" x14ac:dyDescent="0.35">
      <c r="A32" s="57"/>
      <c r="B32" s="852"/>
      <c r="C32" s="719" t="str">
        <f>'1.6 RC and AP balance sheet'!B66</f>
        <v>Table 1.6.2: Balance sheet for approved providers (excluding LST government providers) at 30 June, with segment analysis for 30 June 2025 ($m)</v>
      </c>
      <c r="D32" s="719"/>
      <c r="E32" s="719"/>
      <c r="F32" s="719"/>
      <c r="G32" s="719"/>
      <c r="H32" s="719"/>
      <c r="I32" s="719"/>
      <c r="J32" s="719"/>
      <c r="K32" s="719"/>
      <c r="L32" s="719"/>
      <c r="M32" s="719"/>
      <c r="N32" s="719"/>
      <c r="O32" s="718"/>
      <c r="P32" s="57"/>
    </row>
    <row r="33" spans="1:16" s="58" customFormat="1" ht="16.399999999999999" customHeight="1" x14ac:dyDescent="0.35">
      <c r="A33" s="57"/>
      <c r="B33" s="852"/>
      <c r="C33" s="719" t="str">
        <f>'1.6 RC and AP balance sheet'!B126</f>
        <v>Table 1.6.3: Current ratio for the residential aged care segment</v>
      </c>
      <c r="D33" s="719"/>
      <c r="E33" s="719"/>
      <c r="F33" s="719"/>
      <c r="G33" s="719"/>
      <c r="H33" s="719"/>
      <c r="I33" s="719"/>
      <c r="J33" s="719"/>
      <c r="K33" s="719"/>
      <c r="L33" s="719"/>
      <c r="M33" s="719"/>
      <c r="N33" s="719"/>
      <c r="O33" s="718"/>
      <c r="P33" s="57"/>
    </row>
    <row r="34" spans="1:16" s="58" customFormat="1" ht="16.399999999999999" customHeight="1" x14ac:dyDescent="0.35">
      <c r="A34" s="57"/>
      <c r="B34" s="852"/>
      <c r="C34" s="719" t="str">
        <f>'1.6 RC and AP balance sheet'!B134</f>
        <v>Table 1.6.4: Current ratio for approved providers (excluding LST government providers)</v>
      </c>
      <c r="D34" s="719"/>
      <c r="E34" s="719"/>
      <c r="F34" s="719"/>
      <c r="G34" s="719"/>
      <c r="H34" s="719"/>
      <c r="I34" s="719"/>
      <c r="J34" s="719"/>
      <c r="K34" s="719"/>
      <c r="L34" s="719"/>
      <c r="M34" s="719"/>
      <c r="N34" s="719"/>
      <c r="O34" s="718"/>
      <c r="P34" s="57"/>
    </row>
    <row r="35" spans="1:16" s="58" customFormat="1" ht="16.399999999999999" customHeight="1" x14ac:dyDescent="0.35">
      <c r="A35" s="57"/>
      <c r="B35" s="852"/>
      <c r="C35" s="719" t="str">
        <f>'1.6 RC and AP balance sheet'!B144</f>
        <v>Table 1.6.5: Equity to total assets for the residential aged care segment</v>
      </c>
      <c r="D35" s="719"/>
      <c r="E35" s="719"/>
      <c r="F35" s="719"/>
      <c r="G35" s="719"/>
      <c r="H35" s="719"/>
      <c r="I35" s="719"/>
      <c r="J35" s="719"/>
      <c r="K35" s="719"/>
      <c r="L35" s="719"/>
      <c r="M35" s="719"/>
      <c r="N35" s="719"/>
      <c r="O35" s="718"/>
      <c r="P35" s="57"/>
    </row>
    <row r="36" spans="1:16" s="58" customFormat="1" ht="16.399999999999999" customHeight="1" x14ac:dyDescent="0.35">
      <c r="A36" s="57"/>
      <c r="B36" s="852"/>
      <c r="C36" s="719" t="str">
        <f>'1.6 RC and AP balance sheet'!B152</f>
        <v>Table 1.6.6: Equity to total assets ratio for approved providers (excluding LST government providers)</v>
      </c>
      <c r="D36" s="719"/>
      <c r="E36" s="719"/>
      <c r="F36" s="719"/>
      <c r="G36" s="719"/>
      <c r="H36" s="719"/>
      <c r="I36" s="719"/>
      <c r="J36" s="719"/>
      <c r="K36" s="719"/>
      <c r="L36" s="719"/>
      <c r="M36" s="719"/>
      <c r="N36" s="719"/>
      <c r="O36" s="718"/>
      <c r="P36" s="57"/>
    </row>
    <row r="37" spans="1:16" s="58" customFormat="1" ht="16.399999999999999" customHeight="1" x14ac:dyDescent="0.35">
      <c r="A37" s="57"/>
      <c r="B37" s="852"/>
      <c r="C37" s="719" t="str">
        <f>'1.6 RC and AP balance sheet'!B162</f>
        <v>Table 1.6.7: Debt to total assets ratio for the residential aged care segment</v>
      </c>
      <c r="D37" s="719"/>
      <c r="E37" s="719"/>
      <c r="F37" s="719"/>
      <c r="G37" s="719"/>
      <c r="H37" s="719"/>
      <c r="I37" s="719"/>
      <c r="J37" s="719"/>
      <c r="K37" s="719"/>
      <c r="L37" s="719"/>
      <c r="M37" s="719"/>
      <c r="N37" s="719"/>
      <c r="O37" s="718"/>
      <c r="P37" s="57"/>
    </row>
    <row r="38" spans="1:16" s="58" customFormat="1" ht="16.399999999999999" customHeight="1" x14ac:dyDescent="0.35">
      <c r="A38" s="57"/>
      <c r="B38" s="852"/>
      <c r="C38" s="719" t="str">
        <f>'1.6 RC and AP balance sheet'!B170</f>
        <v>Table 1.6.8: Debt to total assets ratio for approved providers (excluding LST government providers)</v>
      </c>
      <c r="D38" s="719"/>
      <c r="E38" s="719"/>
      <c r="F38" s="719"/>
      <c r="G38" s="719"/>
      <c r="H38" s="719"/>
      <c r="I38" s="719"/>
      <c r="J38" s="719"/>
      <c r="K38" s="719"/>
      <c r="L38" s="719"/>
      <c r="M38" s="719"/>
      <c r="N38" s="719"/>
      <c r="O38" s="718"/>
      <c r="P38" s="57"/>
    </row>
    <row r="39" spans="1:16" s="58" customFormat="1" ht="16.399999999999999" customHeight="1" x14ac:dyDescent="0.35">
      <c r="A39" s="57"/>
      <c r="B39" s="852"/>
      <c r="C39" s="719" t="str">
        <f>'1.6 RC and AP balance sheet'!B198</f>
        <v>Table 1.6.9: Resident method of accommodation payment, by partially supported, non-supported, and total residents</v>
      </c>
      <c r="D39" s="719"/>
      <c r="E39" s="719"/>
      <c r="F39" s="719"/>
      <c r="G39" s="719"/>
      <c r="H39" s="719"/>
      <c r="I39" s="719"/>
      <c r="J39" s="719"/>
      <c r="K39" s="719"/>
      <c r="L39" s="719"/>
      <c r="M39" s="719"/>
      <c r="N39" s="719"/>
      <c r="O39" s="718"/>
      <c r="P39" s="57"/>
    </row>
    <row r="40" spans="1:16" s="58" customFormat="1" ht="16.399999999999999" customHeight="1" x14ac:dyDescent="0.35">
      <c r="A40" s="57"/>
      <c r="B40" s="852"/>
      <c r="C40" s="719" t="str">
        <f>'1.6 RC and AP balance sheet'!B217</f>
        <v>Table 1.6.10: Average agreed and published accommodation prices (lump sum equivalent), at sector-level and by ownership type and location</v>
      </c>
      <c r="D40" s="719"/>
      <c r="E40" s="719"/>
      <c r="F40" s="719"/>
      <c r="G40" s="719"/>
      <c r="H40" s="719"/>
      <c r="I40" s="719"/>
      <c r="J40" s="719"/>
      <c r="K40" s="719"/>
      <c r="L40" s="719"/>
      <c r="M40" s="719"/>
      <c r="N40" s="719"/>
      <c r="O40" s="718"/>
      <c r="P40" s="57"/>
    </row>
    <row r="41" spans="1:16" s="58" customFormat="1" ht="16.399999999999999" customHeight="1" x14ac:dyDescent="0.35">
      <c r="A41" s="57"/>
      <c r="B41" s="857"/>
      <c r="C41" s="719" t="str">
        <f>'1.6 RC and AP balance sheet'!B249</f>
        <v>Table 1.6.11: Total value and number of RADs held in the sector, and average RAD value</v>
      </c>
      <c r="D41" s="719"/>
      <c r="E41" s="719"/>
      <c r="F41" s="719"/>
      <c r="G41" s="719"/>
      <c r="H41" s="719"/>
      <c r="I41" s="719"/>
      <c r="J41" s="719"/>
      <c r="K41" s="719"/>
      <c r="L41" s="719"/>
      <c r="M41" s="719"/>
      <c r="N41" s="719"/>
      <c r="O41" s="718"/>
      <c r="P41" s="57"/>
    </row>
    <row r="42" spans="1:16" ht="6" customHeight="1" x14ac:dyDescent="0.35">
      <c r="A42" s="714"/>
      <c r="B42" s="21"/>
      <c r="C42" s="714"/>
      <c r="D42" s="714"/>
      <c r="E42" s="714"/>
      <c r="F42" s="714"/>
      <c r="G42" s="715"/>
      <c r="H42" s="714"/>
      <c r="I42" s="19"/>
      <c r="J42" s="20"/>
      <c r="K42" s="714"/>
      <c r="L42" s="5"/>
    </row>
    <row r="43" spans="1:16" ht="16.399999999999999" customHeight="1" x14ac:dyDescent="0.35">
      <c r="A43" s="51"/>
      <c r="H43" s="52"/>
      <c r="I43" s="52"/>
      <c r="J43" s="52"/>
      <c r="K43" s="52"/>
      <c r="L43" s="52"/>
      <c r="M43" s="52"/>
      <c r="N43" s="52"/>
      <c r="O43" s="52"/>
      <c r="P43" s="51"/>
    </row>
    <row r="44" spans="1:16" s="46" customFormat="1" ht="14" x14ac:dyDescent="0.3">
      <c r="A44" s="403"/>
      <c r="B44" s="39" t="s">
        <v>94</v>
      </c>
      <c r="C44" s="304"/>
      <c r="D44" s="40"/>
      <c r="E44" s="40"/>
      <c r="F44" s="40"/>
      <c r="G44" s="40"/>
      <c r="H44" s="40"/>
      <c r="I44" s="403"/>
      <c r="J44" s="403"/>
      <c r="K44" s="40"/>
      <c r="L44" s="41"/>
      <c r="M44" s="403"/>
      <c r="N44" s="403"/>
      <c r="O44" s="403"/>
      <c r="P44" s="403"/>
    </row>
    <row r="45" spans="1:16" ht="14.5" x14ac:dyDescent="0.35">
      <c r="A45" s="714"/>
      <c r="B45" s="1"/>
      <c r="C45" s="715"/>
      <c r="D45" s="715"/>
      <c r="E45" s="715"/>
      <c r="F45" s="715"/>
      <c r="G45" s="714"/>
      <c r="H45" s="5"/>
      <c r="I45" s="20"/>
      <c r="J45" s="714"/>
      <c r="K45" s="5"/>
    </row>
    <row r="46" spans="1:16" s="10" customFormat="1" ht="16.399999999999999" customHeight="1" x14ac:dyDescent="0.35">
      <c r="A46" s="56"/>
      <c r="B46" s="670" t="s">
        <v>86</v>
      </c>
      <c r="C46" s="813" t="s">
        <v>87</v>
      </c>
      <c r="D46" s="814"/>
      <c r="E46" s="814"/>
      <c r="F46" s="814"/>
      <c r="G46" s="814"/>
      <c r="H46" s="814"/>
      <c r="I46" s="814"/>
      <c r="J46" s="814"/>
      <c r="K46" s="814"/>
      <c r="L46" s="814"/>
      <c r="M46" s="814"/>
      <c r="N46" s="814"/>
      <c r="O46" s="815"/>
      <c r="P46" s="56"/>
    </row>
    <row r="47" spans="1:16" s="58" customFormat="1" ht="16.399999999999999" customHeight="1" x14ac:dyDescent="0.35">
      <c r="A47" s="302"/>
      <c r="B47" s="838" t="s">
        <v>95</v>
      </c>
      <c r="C47" s="824" t="str">
        <f>'2.1 HC landscape'!B13</f>
        <v>Table 2.1.1: Number of Home Care Package (HCP) recipients</v>
      </c>
      <c r="D47" s="824"/>
      <c r="E47" s="824"/>
      <c r="F47" s="824"/>
      <c r="G47" s="824"/>
      <c r="H47" s="824"/>
      <c r="I47" s="824"/>
      <c r="J47" s="824"/>
      <c r="K47" s="824"/>
      <c r="L47" s="824"/>
      <c r="M47" s="824"/>
      <c r="N47" s="824"/>
      <c r="O47" s="825"/>
      <c r="P47" s="302"/>
    </row>
    <row r="48" spans="1:16" s="58" customFormat="1" ht="16.399999999999999" customHeight="1" x14ac:dyDescent="0.35">
      <c r="A48" s="302"/>
      <c r="B48" s="831"/>
      <c r="C48" s="824" t="str">
        <f>'2.1 HC landscape'!B37</f>
        <v>Table 2.1.2: Number of HCP providers</v>
      </c>
      <c r="D48" s="824"/>
      <c r="E48" s="824"/>
      <c r="F48" s="824"/>
      <c r="G48" s="824"/>
      <c r="H48" s="824"/>
      <c r="I48" s="824"/>
      <c r="J48" s="824"/>
      <c r="K48" s="824"/>
      <c r="L48" s="824"/>
      <c r="M48" s="824"/>
      <c r="N48" s="824"/>
      <c r="O48" s="825"/>
      <c r="P48" s="302"/>
    </row>
    <row r="49" spans="1:16" s="58" customFormat="1" ht="16.399999999999999" customHeight="1" x14ac:dyDescent="0.35">
      <c r="A49" s="302"/>
      <c r="B49" s="831"/>
      <c r="C49" s="824" t="str">
        <f>'2.1 HC landscape'!B51</f>
        <v>Table 2.1.3: Average and median length of time (months) acessing home care services, by year of exit</v>
      </c>
      <c r="D49" s="824"/>
      <c r="E49" s="824"/>
      <c r="F49" s="824"/>
      <c r="G49" s="824"/>
      <c r="H49" s="824"/>
      <c r="I49" s="824"/>
      <c r="J49" s="824"/>
      <c r="K49" s="824"/>
      <c r="L49" s="824"/>
      <c r="M49" s="824"/>
      <c r="N49" s="824"/>
      <c r="O49" s="825"/>
      <c r="P49" s="302"/>
    </row>
    <row r="50" spans="1:16" s="58" customFormat="1" ht="16.399999999999999" customHeight="1" x14ac:dyDescent="0.35">
      <c r="A50" s="302"/>
      <c r="B50" s="831"/>
      <c r="C50" s="826" t="str">
        <f>'2.1 HC landscape'!B58</f>
        <v>Table 2.1.4: Proportion of home care recipients leaving home care 
during their first year, by year of entry</v>
      </c>
      <c r="D50" s="826"/>
      <c r="E50" s="826"/>
      <c r="F50" s="826"/>
      <c r="G50" s="826"/>
      <c r="H50" s="826"/>
      <c r="I50" s="826"/>
      <c r="J50" s="826"/>
      <c r="K50" s="826"/>
      <c r="L50" s="826"/>
      <c r="M50" s="826"/>
      <c r="N50" s="826"/>
      <c r="O50" s="827"/>
      <c r="P50" s="302"/>
    </row>
    <row r="51" spans="1:16" s="58" customFormat="1" ht="16.399999999999999" customHeight="1" thickBot="1" x14ac:dyDescent="0.4">
      <c r="A51" s="302"/>
      <c r="B51" s="832"/>
      <c r="C51" s="828" t="str">
        <f>'2.1 HC landscape'!B79</f>
        <v>Table 2.1.5: Australian Government expenditure on home care ($m)</v>
      </c>
      <c r="D51" s="829"/>
      <c r="E51" s="829"/>
      <c r="F51" s="829"/>
      <c r="G51" s="829"/>
      <c r="H51" s="829"/>
      <c r="I51" s="829"/>
      <c r="J51" s="829"/>
      <c r="K51" s="829"/>
      <c r="L51" s="829"/>
      <c r="M51" s="829"/>
      <c r="N51" s="829"/>
      <c r="O51" s="830"/>
      <c r="P51" s="302"/>
    </row>
    <row r="52" spans="1:16" s="58" customFormat="1" ht="16.399999999999999" customHeight="1" thickTop="1" x14ac:dyDescent="0.35">
      <c r="A52" s="302"/>
      <c r="B52" s="831" t="s">
        <v>96</v>
      </c>
      <c r="C52" s="816" t="str">
        <f>'2.2 HC results (sector)'!B6</f>
        <v>Table 2.2.1: Summary of financial performance of HCP providers</v>
      </c>
      <c r="D52" s="816"/>
      <c r="E52" s="816"/>
      <c r="F52" s="816"/>
      <c r="G52" s="816"/>
      <c r="H52" s="816"/>
      <c r="I52" s="816"/>
      <c r="J52" s="816"/>
      <c r="K52" s="816"/>
      <c r="L52" s="816"/>
      <c r="M52" s="816"/>
      <c r="N52" s="816"/>
      <c r="O52" s="817"/>
      <c r="P52" s="302"/>
    </row>
    <row r="53" spans="1:16" s="58" customFormat="1" ht="16.399999999999999" customHeight="1" x14ac:dyDescent="0.35">
      <c r="A53" s="302"/>
      <c r="B53" s="831"/>
      <c r="C53" s="816" t="str">
        <f>'2.2 HC results (sector)'!B18</f>
        <v>Table 2.2.2: HCP providers average EBITDA and NPBT, by quartile (pcrpd)</v>
      </c>
      <c r="D53" s="816"/>
      <c r="E53" s="816"/>
      <c r="F53" s="816"/>
      <c r="G53" s="816"/>
      <c r="H53" s="816"/>
      <c r="I53" s="816"/>
      <c r="J53" s="816"/>
      <c r="K53" s="816"/>
      <c r="L53" s="816"/>
      <c r="M53" s="816"/>
      <c r="N53" s="816"/>
      <c r="O53" s="817"/>
      <c r="P53" s="302"/>
    </row>
    <row r="54" spans="1:16" s="58" customFormat="1" ht="16.399999999999999" customHeight="1" x14ac:dyDescent="0.35">
      <c r="A54" s="302"/>
      <c r="B54" s="831"/>
      <c r="C54" s="816" t="str">
        <f>'2.2 HC results (sector)'!B30</f>
        <v>Table 2.2.3: Home care segment income and expense statement ($m)</v>
      </c>
      <c r="D54" s="816"/>
      <c r="E54" s="816"/>
      <c r="F54" s="816"/>
      <c r="G54" s="816"/>
      <c r="H54" s="816"/>
      <c r="I54" s="816"/>
      <c r="J54" s="816"/>
      <c r="K54" s="816"/>
      <c r="L54" s="816"/>
      <c r="M54" s="816"/>
      <c r="N54" s="816"/>
      <c r="O54" s="817"/>
      <c r="P54" s="302"/>
    </row>
    <row r="55" spans="1:16" s="58" customFormat="1" ht="16.399999999999999" customHeight="1" x14ac:dyDescent="0.35">
      <c r="A55" s="302"/>
      <c r="B55" s="831"/>
      <c r="C55" s="671" t="str">
        <f>'2.2 HC results (sector)'!B108</f>
        <v>Table 2.2.4: Home care segment income and expense statement (pcrpd)</v>
      </c>
      <c r="D55" s="671"/>
      <c r="E55" s="671"/>
      <c r="F55" s="671"/>
      <c r="G55" s="671"/>
      <c r="H55" s="671"/>
      <c r="I55" s="671"/>
      <c r="J55" s="671"/>
      <c r="K55" s="671"/>
      <c r="L55" s="671"/>
      <c r="M55" s="671"/>
      <c r="N55" s="671"/>
      <c r="O55" s="672"/>
      <c r="P55" s="302"/>
    </row>
    <row r="56" spans="1:16" s="58" customFormat="1" ht="16.399999999999999" customHeight="1" thickBot="1" x14ac:dyDescent="0.4">
      <c r="A56" s="302"/>
      <c r="B56" s="832"/>
      <c r="C56" s="835" t="str">
        <f>'2.2 HC results (sector)'!B188</f>
        <v>Table 2.2.5: Unspent funds at 30 June ($b)</v>
      </c>
      <c r="D56" s="836"/>
      <c r="E56" s="836"/>
      <c r="F56" s="836"/>
      <c r="G56" s="836"/>
      <c r="H56" s="836"/>
      <c r="I56" s="836"/>
      <c r="J56" s="836"/>
      <c r="K56" s="836"/>
      <c r="L56" s="836"/>
      <c r="M56" s="836"/>
      <c r="N56" s="836"/>
      <c r="O56" s="837"/>
      <c r="P56" s="302"/>
    </row>
    <row r="57" spans="1:16" s="58" customFormat="1" ht="16.399999999999999" customHeight="1" thickTop="1" x14ac:dyDescent="0.35">
      <c r="A57" s="302"/>
      <c r="B57" s="831" t="s">
        <v>97</v>
      </c>
      <c r="C57" s="834" t="str">
        <f>'2.3 HC results (provider type)'!B10</f>
        <v>Table 2.3.1: Summary of financial performance of HCP for-profit providers</v>
      </c>
      <c r="D57" s="816"/>
      <c r="E57" s="816"/>
      <c r="F57" s="816"/>
      <c r="G57" s="816"/>
      <c r="H57" s="816"/>
      <c r="I57" s="816"/>
      <c r="J57" s="816"/>
      <c r="K57" s="816"/>
      <c r="L57" s="816"/>
      <c r="M57" s="816"/>
      <c r="N57" s="816"/>
      <c r="O57" s="817"/>
      <c r="P57" s="302"/>
    </row>
    <row r="58" spans="1:16" s="58" customFormat="1" ht="16.399999999999999" customHeight="1" x14ac:dyDescent="0.35">
      <c r="A58" s="302"/>
      <c r="B58" s="831"/>
      <c r="C58" s="839" t="str">
        <f>'2.3 HC results (provider type)'!B23</f>
        <v>Table 2.3.2: Summary of financial performance of HCP not-for-profit providers</v>
      </c>
      <c r="D58" s="824"/>
      <c r="E58" s="824"/>
      <c r="F58" s="824"/>
      <c r="G58" s="824"/>
      <c r="H58" s="824"/>
      <c r="I58" s="824"/>
      <c r="J58" s="824"/>
      <c r="K58" s="824"/>
      <c r="L58" s="824"/>
      <c r="M58" s="824"/>
      <c r="N58" s="824"/>
      <c r="O58" s="825"/>
      <c r="P58" s="302"/>
    </row>
    <row r="59" spans="1:16" s="58" customFormat="1" ht="16.399999999999999" customHeight="1" x14ac:dyDescent="0.35">
      <c r="A59" s="302"/>
      <c r="B59" s="831"/>
      <c r="C59" s="839" t="str">
        <f>'2.3 HC results (provider type)'!B36</f>
        <v>Table 2.3.3: Summary of financial performance of HCP LST government providers</v>
      </c>
      <c r="D59" s="824"/>
      <c r="E59" s="824"/>
      <c r="F59" s="824"/>
      <c r="G59" s="824"/>
      <c r="H59" s="824"/>
      <c r="I59" s="824"/>
      <c r="J59" s="824"/>
      <c r="K59" s="824"/>
      <c r="L59" s="824"/>
      <c r="M59" s="824"/>
      <c r="N59" s="824"/>
      <c r="O59" s="825"/>
      <c r="P59" s="302"/>
    </row>
    <row r="60" spans="1:16" s="58" customFormat="1" ht="16.399999999999999" customHeight="1" x14ac:dyDescent="0.35">
      <c r="A60" s="302"/>
      <c r="B60" s="831"/>
      <c r="C60" s="839" t="str">
        <f>'2.3 HC results (provider type)'!B54</f>
        <v>Table 2.3.4: Summary of financial performance of HCP metropolitan providers</v>
      </c>
      <c r="D60" s="824"/>
      <c r="E60" s="824"/>
      <c r="F60" s="824"/>
      <c r="G60" s="824"/>
      <c r="H60" s="824"/>
      <c r="I60" s="824"/>
      <c r="J60" s="824"/>
      <c r="K60" s="824"/>
      <c r="L60" s="824"/>
      <c r="M60" s="824"/>
      <c r="N60" s="824"/>
      <c r="O60" s="825"/>
      <c r="P60" s="302"/>
    </row>
    <row r="61" spans="1:16" s="58" customFormat="1" ht="16.399999999999999" customHeight="1" x14ac:dyDescent="0.35">
      <c r="A61" s="302"/>
      <c r="B61" s="831"/>
      <c r="C61" s="839" t="str">
        <f>'2.3 HC results (provider type)'!B67</f>
        <v>Table 2.3.5: Summary of financial performance of HCP regional providers</v>
      </c>
      <c r="D61" s="824"/>
      <c r="E61" s="824"/>
      <c r="F61" s="824"/>
      <c r="G61" s="824"/>
      <c r="H61" s="824"/>
      <c r="I61" s="824"/>
      <c r="J61" s="824"/>
      <c r="K61" s="824"/>
      <c r="L61" s="824"/>
      <c r="M61" s="824"/>
      <c r="N61" s="824"/>
      <c r="O61" s="825"/>
      <c r="P61" s="302"/>
    </row>
    <row r="62" spans="1:16" s="58" customFormat="1" ht="16.399999999999999" customHeight="1" x14ac:dyDescent="0.35">
      <c r="A62" s="302"/>
      <c r="B62" s="831"/>
      <c r="C62" s="839" t="str">
        <f>'2.3 HC results (provider type)'!B80</f>
        <v>Table 2.3.6: Summary of financial performance of HCP metropolitan and regional providers</v>
      </c>
      <c r="D62" s="824"/>
      <c r="E62" s="824"/>
      <c r="F62" s="824"/>
      <c r="G62" s="824"/>
      <c r="H62" s="824"/>
      <c r="I62" s="824"/>
      <c r="J62" s="824"/>
      <c r="K62" s="824"/>
      <c r="L62" s="824"/>
      <c r="M62" s="824"/>
      <c r="N62" s="824"/>
      <c r="O62" s="825"/>
      <c r="P62" s="302"/>
    </row>
    <row r="63" spans="1:16" s="58" customFormat="1" ht="16.399999999999999" customHeight="1" x14ac:dyDescent="0.35">
      <c r="A63" s="302"/>
      <c r="B63" s="831"/>
      <c r="C63" s="839" t="str">
        <f>'2.3 HC results (provider type)'!B98</f>
        <v>Table 2.3.7: Summary of financial performance of HCP providers operating a single service</v>
      </c>
      <c r="D63" s="824"/>
      <c r="E63" s="824"/>
      <c r="F63" s="824"/>
      <c r="G63" s="824"/>
      <c r="H63" s="824"/>
      <c r="I63" s="824"/>
      <c r="J63" s="824"/>
      <c r="K63" s="824"/>
      <c r="L63" s="824"/>
      <c r="M63" s="824"/>
      <c r="N63" s="824"/>
      <c r="O63" s="825"/>
      <c r="P63" s="302"/>
    </row>
    <row r="64" spans="1:16" s="58" customFormat="1" ht="16.399999999999999" customHeight="1" x14ac:dyDescent="0.35">
      <c r="A64" s="302"/>
      <c r="B64" s="831"/>
      <c r="C64" s="839" t="str">
        <f>'2.3 HC results (provider type)'!B110</f>
        <v>Table 2.3.8: Summary of financial performance of HCP providers with 1 to 100 HCPs</v>
      </c>
      <c r="D64" s="824"/>
      <c r="E64" s="824"/>
      <c r="F64" s="824"/>
      <c r="G64" s="824"/>
      <c r="H64" s="824"/>
      <c r="I64" s="824"/>
      <c r="J64" s="824"/>
      <c r="K64" s="824"/>
      <c r="L64" s="824"/>
      <c r="M64" s="824"/>
      <c r="N64" s="824"/>
      <c r="O64" s="825"/>
      <c r="P64" s="302"/>
    </row>
    <row r="65" spans="1:16" s="58" customFormat="1" ht="16.399999999999999" customHeight="1" x14ac:dyDescent="0.35">
      <c r="A65" s="302"/>
      <c r="B65" s="831"/>
      <c r="C65" s="839" t="str">
        <f>'2.3 HC results (provider type)'!B123</f>
        <v>Table 2.3.9: Summary of financial performance of HCP providers operating 2 to 6 services</v>
      </c>
      <c r="D65" s="824"/>
      <c r="E65" s="824"/>
      <c r="F65" s="824"/>
      <c r="G65" s="824"/>
      <c r="H65" s="824"/>
      <c r="I65" s="824"/>
      <c r="J65" s="824"/>
      <c r="K65" s="824"/>
      <c r="L65" s="824"/>
      <c r="M65" s="824"/>
      <c r="N65" s="824"/>
      <c r="O65" s="825"/>
      <c r="P65" s="302"/>
    </row>
    <row r="66" spans="1:16" s="58" customFormat="1" ht="16.399999999999999" customHeight="1" x14ac:dyDescent="0.35">
      <c r="A66" s="302"/>
      <c r="B66" s="831"/>
      <c r="C66" s="839" t="str">
        <f>'2.3 HC results (provider type)'!B135</f>
        <v>Table 2.3.10: Summary of financial performance of HCP providers with 101 to 500 HCPs</v>
      </c>
      <c r="D66" s="824"/>
      <c r="E66" s="824"/>
      <c r="F66" s="824"/>
      <c r="G66" s="824"/>
      <c r="H66" s="824"/>
      <c r="I66" s="824"/>
      <c r="J66" s="824"/>
      <c r="K66" s="824"/>
      <c r="L66" s="824"/>
      <c r="M66" s="824"/>
      <c r="N66" s="824"/>
      <c r="O66" s="825"/>
      <c r="P66" s="302"/>
    </row>
    <row r="67" spans="1:16" s="58" customFormat="1" ht="16.399999999999999" customHeight="1" x14ac:dyDescent="0.35">
      <c r="A67" s="302"/>
      <c r="B67" s="831"/>
      <c r="C67" s="839" t="str">
        <f>'2.3 HC results (provider type)'!B148</f>
        <v>Table 2.3.11: Summary of financial performance of HCP providers operating 7 or more services</v>
      </c>
      <c r="D67" s="824"/>
      <c r="E67" s="824"/>
      <c r="F67" s="824"/>
      <c r="G67" s="824"/>
      <c r="H67" s="824"/>
      <c r="I67" s="824"/>
      <c r="J67" s="824"/>
      <c r="K67" s="824"/>
      <c r="L67" s="824"/>
      <c r="M67" s="824"/>
      <c r="N67" s="824"/>
      <c r="O67" s="825"/>
      <c r="P67" s="302"/>
    </row>
    <row r="68" spans="1:16" s="58" customFormat="1" ht="16.399999999999999" customHeight="1" x14ac:dyDescent="0.35">
      <c r="A68" s="302"/>
      <c r="B68" s="833"/>
      <c r="C68" s="841" t="str">
        <f>'2.3 HC results (provider type)'!B160</f>
        <v>Table 2.3.12: Summary of financial performance of HCP providers with 501 or more HCPs</v>
      </c>
      <c r="D68" s="842"/>
      <c r="E68" s="842"/>
      <c r="F68" s="842"/>
      <c r="G68" s="842"/>
      <c r="H68" s="842"/>
      <c r="I68" s="842"/>
      <c r="J68" s="842"/>
      <c r="K68" s="842"/>
      <c r="L68" s="842"/>
      <c r="M68" s="842"/>
      <c r="N68" s="842"/>
      <c r="O68" s="843"/>
      <c r="P68" s="302"/>
    </row>
    <row r="69" spans="1:16" s="58" customFormat="1" ht="16.399999999999999" customHeight="1" x14ac:dyDescent="0.35">
      <c r="A69" s="57"/>
      <c r="B69" s="300"/>
      <c r="C69" s="301"/>
      <c r="D69" s="301"/>
      <c r="E69" s="301"/>
      <c r="F69" s="301"/>
      <c r="G69" s="301"/>
      <c r="H69" s="301"/>
      <c r="I69" s="301"/>
      <c r="J69" s="301"/>
      <c r="K69" s="301"/>
      <c r="L69" s="301"/>
      <c r="M69" s="301"/>
      <c r="N69" s="301"/>
      <c r="O69" s="301"/>
      <c r="P69" s="57"/>
    </row>
    <row r="70" spans="1:16" s="58" customFormat="1" ht="16.399999999999999" customHeight="1" x14ac:dyDescent="0.35">
      <c r="A70" s="57"/>
      <c r="B70" s="300"/>
      <c r="C70" s="301"/>
      <c r="D70" s="301"/>
      <c r="E70" s="301"/>
      <c r="F70" s="301"/>
      <c r="G70" s="301"/>
      <c r="H70" s="301"/>
      <c r="I70" s="301"/>
      <c r="J70" s="301"/>
      <c r="K70" s="301"/>
      <c r="L70" s="301"/>
      <c r="M70" s="301"/>
      <c r="N70" s="301"/>
      <c r="O70" s="301"/>
      <c r="P70" s="57"/>
    </row>
    <row r="71" spans="1:16" s="46" customFormat="1" ht="14" x14ac:dyDescent="0.3">
      <c r="A71" s="403"/>
      <c r="B71" s="39" t="s">
        <v>98</v>
      </c>
      <c r="C71" s="304"/>
      <c r="D71" s="40"/>
      <c r="E71" s="40"/>
      <c r="F71" s="40"/>
      <c r="G71" s="40"/>
      <c r="H71" s="40"/>
      <c r="I71" s="403"/>
      <c r="J71" s="403"/>
      <c r="K71" s="40"/>
      <c r="L71" s="41"/>
      <c r="M71" s="403"/>
      <c r="N71" s="403"/>
      <c r="O71" s="403"/>
      <c r="P71" s="403"/>
    </row>
    <row r="72" spans="1:16" ht="14.5" x14ac:dyDescent="0.35">
      <c r="A72" s="714"/>
      <c r="B72" s="1"/>
      <c r="C72" s="715"/>
      <c r="D72" s="715"/>
      <c r="E72" s="715"/>
      <c r="F72" s="715"/>
      <c r="G72" s="714"/>
      <c r="H72" s="5"/>
      <c r="I72" s="20"/>
      <c r="J72" s="714"/>
      <c r="K72" s="5"/>
    </row>
    <row r="73" spans="1:16" ht="16.399999999999999" customHeight="1" x14ac:dyDescent="0.35">
      <c r="B73" s="669" t="s">
        <v>86</v>
      </c>
      <c r="C73" s="840" t="s">
        <v>87</v>
      </c>
      <c r="D73" s="840"/>
      <c r="E73" s="840"/>
      <c r="F73" s="840"/>
      <c r="G73" s="840"/>
      <c r="H73" s="840"/>
      <c r="I73" s="840"/>
      <c r="J73" s="840"/>
      <c r="K73" s="840"/>
      <c r="L73" s="840"/>
      <c r="M73" s="840"/>
      <c r="N73" s="840"/>
      <c r="O73" s="840"/>
    </row>
    <row r="74" spans="1:16" ht="16.399999999999999" customHeight="1" x14ac:dyDescent="0.35">
      <c r="A74" s="714"/>
      <c r="B74" s="838" t="s">
        <v>99</v>
      </c>
      <c r="C74" s="824" t="str">
        <f>'3.1 CHSP landscape'!B8</f>
        <v>Table 3.1.1: Number of CHSP recipients</v>
      </c>
      <c r="D74" s="824"/>
      <c r="E74" s="824"/>
      <c r="F74" s="824"/>
      <c r="G74" s="824"/>
      <c r="H74" s="824"/>
      <c r="I74" s="824"/>
      <c r="J74" s="824"/>
      <c r="K74" s="824"/>
      <c r="L74" s="824"/>
      <c r="M74" s="824"/>
      <c r="N74" s="824"/>
      <c r="O74" s="825"/>
      <c r="P74" s="714"/>
    </row>
    <row r="75" spans="1:16" ht="16.399999999999999" customHeight="1" x14ac:dyDescent="0.35">
      <c r="A75" s="714"/>
      <c r="B75" s="831"/>
      <c r="C75" s="824" t="str">
        <f>'3.1 CHSP landscape'!B16</f>
        <v>Table 3.1.2: Number of CHSP providers, by ownership type</v>
      </c>
      <c r="D75" s="824"/>
      <c r="E75" s="824"/>
      <c r="F75" s="824"/>
      <c r="G75" s="824"/>
      <c r="H75" s="824"/>
      <c r="I75" s="824"/>
      <c r="J75" s="824"/>
      <c r="K75" s="824"/>
      <c r="L75" s="824"/>
      <c r="M75" s="824"/>
      <c r="N75" s="824"/>
      <c r="O75" s="825"/>
      <c r="P75" s="714"/>
    </row>
    <row r="76" spans="1:16" ht="16.399999999999999" customHeight="1" thickBot="1" x14ac:dyDescent="0.4">
      <c r="A76" s="714"/>
      <c r="B76" s="832"/>
      <c r="C76" s="828" t="str">
        <f>'3.1 CHSP landscape'!B25</f>
        <v>Table 3.1.3: Australian Government expenditure for service delivery of CHSP ($m)</v>
      </c>
      <c r="D76" s="829"/>
      <c r="E76" s="829"/>
      <c r="F76" s="829"/>
      <c r="G76" s="829"/>
      <c r="H76" s="829"/>
      <c r="I76" s="829"/>
      <c r="J76" s="829"/>
      <c r="K76" s="829"/>
      <c r="L76" s="829"/>
      <c r="M76" s="829"/>
      <c r="N76" s="829"/>
      <c r="O76" s="830"/>
      <c r="P76" s="714"/>
    </row>
    <row r="77" spans="1:16" ht="16.399999999999999" customHeight="1" thickTop="1" x14ac:dyDescent="0.35">
      <c r="A77" s="714"/>
      <c r="B77" s="233" t="s">
        <v>100</v>
      </c>
      <c r="C77" s="834" t="str">
        <f>'3.2 CHSP results'!B12</f>
        <v>Table 3.2.1: CHSP expenditure by service type ($m)</v>
      </c>
      <c r="D77" s="816"/>
      <c r="E77" s="816"/>
      <c r="F77" s="816"/>
      <c r="G77" s="816"/>
      <c r="H77" s="816"/>
      <c r="I77" s="816"/>
      <c r="J77" s="816"/>
      <c r="K77" s="816"/>
      <c r="L77" s="816"/>
      <c r="M77" s="816"/>
      <c r="N77" s="816"/>
      <c r="O77" s="817"/>
      <c r="P77" s="714"/>
    </row>
    <row r="78" spans="1:16" ht="16.399999999999999" customHeight="1" x14ac:dyDescent="0.35">
      <c r="B78" s="300"/>
      <c r="C78" s="240"/>
      <c r="D78" s="240"/>
      <c r="E78" s="240"/>
      <c r="F78" s="240"/>
      <c r="G78" s="240"/>
      <c r="H78" s="240"/>
      <c r="I78" s="240"/>
      <c r="J78" s="240"/>
      <c r="K78" s="240"/>
      <c r="L78" s="240"/>
      <c r="M78" s="240"/>
      <c r="N78" s="240"/>
      <c r="O78" s="240"/>
    </row>
    <row r="79" spans="1:16" ht="16.399999999999999" customHeight="1" x14ac:dyDescent="0.35">
      <c r="B79" s="300"/>
      <c r="C79" s="240"/>
      <c r="D79" s="240"/>
      <c r="E79" s="240"/>
      <c r="F79" s="240"/>
      <c r="G79" s="240"/>
      <c r="H79" s="240"/>
      <c r="I79" s="240"/>
      <c r="J79" s="240"/>
      <c r="K79" s="240"/>
      <c r="L79" s="240"/>
      <c r="M79" s="240"/>
      <c r="N79" s="240"/>
      <c r="O79" s="240"/>
    </row>
    <row r="80" spans="1:16" s="46" customFormat="1" ht="14" x14ac:dyDescent="0.3">
      <c r="A80" s="403"/>
      <c r="B80" s="39" t="s">
        <v>101</v>
      </c>
      <c r="C80" s="304"/>
      <c r="D80" s="40"/>
      <c r="E80" s="40"/>
      <c r="F80" s="40"/>
      <c r="G80" s="40"/>
      <c r="H80" s="40"/>
      <c r="I80" s="403"/>
      <c r="J80" s="403"/>
      <c r="K80" s="40"/>
      <c r="L80" s="41"/>
      <c r="M80" s="403"/>
      <c r="N80" s="403"/>
      <c r="O80" s="403"/>
      <c r="P80" s="403"/>
    </row>
    <row r="81" spans="1:15" ht="14.5" x14ac:dyDescent="0.35">
      <c r="A81" s="714"/>
      <c r="B81" s="1"/>
      <c r="C81" s="715"/>
      <c r="D81" s="715"/>
      <c r="E81" s="715"/>
      <c r="F81" s="715"/>
      <c r="G81" s="714"/>
      <c r="H81" s="5"/>
      <c r="I81" s="20"/>
      <c r="J81" s="714"/>
      <c r="K81" s="5"/>
    </row>
    <row r="82" spans="1:15" ht="14.9" customHeight="1" x14ac:dyDescent="0.35">
      <c r="B82" s="669" t="s">
        <v>86</v>
      </c>
      <c r="C82" s="840" t="s">
        <v>87</v>
      </c>
      <c r="D82" s="840"/>
      <c r="E82" s="840"/>
      <c r="F82" s="840"/>
      <c r="G82" s="840"/>
      <c r="H82" s="840"/>
      <c r="I82" s="840"/>
      <c r="J82" s="840"/>
      <c r="K82" s="840"/>
      <c r="L82" s="840"/>
      <c r="M82" s="840"/>
      <c r="N82" s="840"/>
      <c r="O82" s="840"/>
    </row>
    <row r="83" spans="1:15" ht="16.399999999999999" customHeight="1" x14ac:dyDescent="0.35">
      <c r="B83" s="844" t="s">
        <v>102</v>
      </c>
      <c r="C83" s="824" t="str">
        <f>'4.1 Population drivers'!B11</f>
        <v>Table 4.1.1: Number of people aged 70 years and over, by age cohort, 2025 to 2045</v>
      </c>
      <c r="D83" s="824"/>
      <c r="E83" s="824"/>
      <c r="F83" s="824"/>
      <c r="G83" s="824"/>
      <c r="H83" s="824"/>
      <c r="I83" s="824"/>
      <c r="J83" s="824"/>
      <c r="K83" s="824"/>
      <c r="L83" s="824"/>
      <c r="M83" s="824"/>
      <c r="N83" s="824"/>
      <c r="O83" s="825"/>
    </row>
    <row r="84" spans="1:15" ht="16.399999999999999" customHeight="1" x14ac:dyDescent="0.35">
      <c r="B84" s="845"/>
      <c r="C84" s="824" t="str">
        <f>'4.1 Population drivers'!B23</f>
        <v>Table 4.1.2: Proportion of females and males using aged care, by age and service, 30 June 2025</v>
      </c>
      <c r="D84" s="824"/>
      <c r="E84" s="824"/>
      <c r="F84" s="824"/>
      <c r="G84" s="824"/>
      <c r="H84" s="824"/>
      <c r="I84" s="824"/>
      <c r="J84" s="824"/>
      <c r="K84" s="824"/>
      <c r="L84" s="824"/>
      <c r="M84" s="824"/>
      <c r="N84" s="824"/>
      <c r="O84" s="825"/>
    </row>
    <row r="85" spans="1:15" ht="16.399999999999999" customHeight="1" thickBot="1" x14ac:dyDescent="0.4">
      <c r="B85" s="846"/>
      <c r="C85" s="829" t="str">
        <f>'4.1 Population drivers'!B39</f>
        <v>Table 4.1.3: Use of aged care services for people aged 70 to 99 years, by residential care and home care, total and by gender, 2005 to 2025</v>
      </c>
      <c r="D85" s="829"/>
      <c r="E85" s="829"/>
      <c r="F85" s="829"/>
      <c r="G85" s="829"/>
      <c r="H85" s="829"/>
      <c r="I85" s="829"/>
      <c r="J85" s="829"/>
      <c r="K85" s="829"/>
      <c r="L85" s="829"/>
      <c r="M85" s="829"/>
      <c r="N85" s="829"/>
      <c r="O85" s="830"/>
    </row>
    <row r="86" spans="1:15" ht="16.399999999999999" customHeight="1" thickTop="1" x14ac:dyDescent="0.35">
      <c r="B86" s="845" t="s">
        <v>103</v>
      </c>
      <c r="C86" s="848" t="str">
        <f>'4.2 Projections'!B11</f>
        <v>Table 4.2.1: Projected use of residential aged care, 2025 to 2045</v>
      </c>
      <c r="D86" s="849"/>
      <c r="E86" s="849"/>
      <c r="F86" s="849"/>
      <c r="G86" s="849"/>
      <c r="H86" s="849"/>
      <c r="I86" s="849"/>
      <c r="J86" s="849"/>
      <c r="K86" s="849"/>
      <c r="L86" s="849"/>
      <c r="M86" s="849"/>
      <c r="N86" s="849"/>
      <c r="O86" s="850"/>
    </row>
    <row r="87" spans="1:15" ht="16.399999999999999" customHeight="1" x14ac:dyDescent="0.35">
      <c r="B87" s="847"/>
      <c r="C87" s="839" t="str">
        <f>'4.2 Projections'!B19</f>
        <v>Table 4.2.2: Projected demand for in-home aged care, 2025 to 2045</v>
      </c>
      <c r="D87" s="824"/>
      <c r="E87" s="824"/>
      <c r="F87" s="824"/>
      <c r="G87" s="824"/>
      <c r="H87" s="824"/>
      <c r="I87" s="824"/>
      <c r="J87" s="824"/>
      <c r="K87" s="824"/>
      <c r="L87" s="824"/>
      <c r="M87" s="824"/>
      <c r="N87" s="824"/>
      <c r="O87" s="825"/>
    </row>
    <row r="88" spans="1:15" ht="14.15" customHeight="1" x14ac:dyDescent="0.35">
      <c r="B88" s="239"/>
      <c r="C88" s="240"/>
      <c r="D88" s="240"/>
      <c r="E88" s="240"/>
      <c r="F88" s="240"/>
      <c r="G88" s="240"/>
      <c r="H88" s="240"/>
      <c r="I88" s="240"/>
      <c r="J88" s="240"/>
      <c r="K88" s="240"/>
      <c r="L88" s="240"/>
      <c r="M88" s="240"/>
      <c r="N88" s="240"/>
      <c r="O88" s="240"/>
    </row>
    <row r="89" spans="1:15" ht="14.9" customHeight="1" x14ac:dyDescent="0.35">
      <c r="B89" s="714"/>
    </row>
    <row r="91" spans="1:15" ht="14.9" hidden="1" customHeight="1" x14ac:dyDescent="0.35"/>
    <row r="92" spans="1:15" ht="0" hidden="1" customHeight="1" x14ac:dyDescent="0.35"/>
    <row r="93" spans="1:15" ht="0" hidden="1" customHeight="1" x14ac:dyDescent="0.35"/>
    <row r="94" spans="1:15" ht="0" hidden="1" customHeight="1" x14ac:dyDescent="0.35"/>
    <row r="95" spans="1:15" ht="0" hidden="1" customHeight="1" x14ac:dyDescent="0.35"/>
    <row r="96" spans="1:15" ht="0" hidden="1" customHeight="1" x14ac:dyDescent="0.35"/>
    <row r="107" ht="0" hidden="1" customHeight="1" x14ac:dyDescent="0.35"/>
    <row r="219" ht="14.9" hidden="1" customHeight="1" x14ac:dyDescent="0.35"/>
    <row r="220" ht="14.9" hidden="1" customHeight="1" x14ac:dyDescent="0.35"/>
    <row r="222" ht="14.9" hidden="1" customHeight="1" x14ac:dyDescent="0.35"/>
    <row r="224" ht="14.9" hidden="1" customHeight="1" x14ac:dyDescent="0.35"/>
    <row r="226" ht="14.9" hidden="1" customHeight="1" x14ac:dyDescent="0.35"/>
    <row r="228" ht="14.9" hidden="1" customHeight="1" x14ac:dyDescent="0.35"/>
    <row r="232" ht="14.5" hidden="1" x14ac:dyDescent="0.35"/>
    <row r="234" ht="14.5" hidden="1" x14ac:dyDescent="0.35"/>
    <row r="235" ht="14.9" hidden="1" customHeight="1" x14ac:dyDescent="0.35"/>
    <row r="236" ht="0" hidden="1" customHeight="1" x14ac:dyDescent="0.35"/>
    <row r="238" ht="0" hidden="1" customHeight="1" x14ac:dyDescent="0.35"/>
    <row r="239" ht="0" hidden="1" customHeight="1" x14ac:dyDescent="0.35"/>
    <row r="240" ht="0" hidden="1" customHeight="1" x14ac:dyDescent="0.35"/>
    <row r="241" ht="0" hidden="1" customHeight="1" x14ac:dyDescent="0.35"/>
  </sheetData>
  <mergeCells count="50">
    <mergeCell ref="B6:B12"/>
    <mergeCell ref="B13:B14"/>
    <mergeCell ref="B15:B19"/>
    <mergeCell ref="B20:B29"/>
    <mergeCell ref="B31:B41"/>
    <mergeCell ref="C82:O82"/>
    <mergeCell ref="C77:O77"/>
    <mergeCell ref="B83:B85"/>
    <mergeCell ref="B86:B87"/>
    <mergeCell ref="C87:O87"/>
    <mergeCell ref="C85:O85"/>
    <mergeCell ref="C83:O83"/>
    <mergeCell ref="C86:O86"/>
    <mergeCell ref="C84:O84"/>
    <mergeCell ref="B74:B76"/>
    <mergeCell ref="C58:O58"/>
    <mergeCell ref="C59:O59"/>
    <mergeCell ref="C60:O60"/>
    <mergeCell ref="C61:O61"/>
    <mergeCell ref="C62:O62"/>
    <mergeCell ref="C73:O73"/>
    <mergeCell ref="C74:O74"/>
    <mergeCell ref="C75:O75"/>
    <mergeCell ref="C76:O76"/>
    <mergeCell ref="C64:O64"/>
    <mergeCell ref="C66:O66"/>
    <mergeCell ref="C68:O68"/>
    <mergeCell ref="C67:O67"/>
    <mergeCell ref="C65:O65"/>
    <mergeCell ref="C63:O63"/>
    <mergeCell ref="B52:B56"/>
    <mergeCell ref="B57:B68"/>
    <mergeCell ref="C57:O57"/>
    <mergeCell ref="C56:O56"/>
    <mergeCell ref="B47:B51"/>
    <mergeCell ref="C5:O5"/>
    <mergeCell ref="C53:O53"/>
    <mergeCell ref="C54:O54"/>
    <mergeCell ref="C6:O6"/>
    <mergeCell ref="C7:O7"/>
    <mergeCell ref="C20:O20"/>
    <mergeCell ref="C28:O28"/>
    <mergeCell ref="C29:O29"/>
    <mergeCell ref="C46:O46"/>
    <mergeCell ref="C47:O47"/>
    <mergeCell ref="C52:O52"/>
    <mergeCell ref="C48:O48"/>
    <mergeCell ref="C49:O49"/>
    <mergeCell ref="C50:O50"/>
    <mergeCell ref="C51:O51"/>
  </mergeCells>
  <hyperlinks>
    <hyperlink ref="B74:B76" location="'3.1 CHSP landscape'!A1" display="CHSP landscape" xr:uid="{6055B8C6-AF99-4FAD-B928-33875D5FE878}"/>
    <hyperlink ref="B77" location="'3.2 CHSP results'!A1" display="3.2 CHSP financials" xr:uid="{A7AE57C1-AA63-446C-AB13-8291EEF9ED7F}"/>
    <hyperlink ref="B83:B85" location="'4.1 Population drivers'!A1" display="4.1 Population drivers" xr:uid="{39685A88-9722-4E68-A45E-D9964E691BB7}"/>
    <hyperlink ref="B86:B87" location="'4.2 Projections'!A1" display="4.2 Projections" xr:uid="{434C7BFF-B611-400C-9706-BF4EFFD4E477}"/>
    <hyperlink ref="B57:B68" location="'2.3 HC results (provider type)'!A1" display="2.3 HC results (provider type)" xr:uid="{3FF54201-A3A0-4F94-AF68-D01902F92C86}"/>
    <hyperlink ref="B52:B56" location="'2.2 HC results (sector)'!A1" display="2.2 HC results (sector)" xr:uid="{E3FD50B9-EEE8-43F4-876B-6894BCF90128}"/>
    <hyperlink ref="B47:B51" location="'2.1 HC landscape'!A1" display="2.1 HC landscape" xr:uid="{7D3A7BA7-BFE4-4E6C-893F-CE9C69797FAD}"/>
    <hyperlink ref="B6:B12" location="'1.1 RC landscape'!A1" display="1.1 RC landscape" xr:uid="{144E9494-0250-46C9-B398-B2245BE89367}"/>
    <hyperlink ref="B13" location="'1.2 RC capital investment'!A1" display="1.2 RC capital investment" xr:uid="{F9395432-0FEE-4322-A136-88E33BFC9641}"/>
    <hyperlink ref="B15:B19" location="'1.3 RC results (sector)'!A1" display="1.3 RC results (sector)" xr:uid="{0366F5DA-23F1-41B6-88B4-91DDEF4313E9}"/>
    <hyperlink ref="B20:B29" location="'1.4 RC results (provider type)'!A1" display="1.4 RC results (provider type)" xr:uid="{367E0F37-3F99-46B1-9F92-BE1838760752}"/>
    <hyperlink ref="B31:B41" location="'1.5 RC balance sheet'!A1" display="1.5 RC balance sheet" xr:uid="{B5C731A3-A047-4879-A031-0FDB6EAB9A94}"/>
    <hyperlink ref="B30" location="'x 1.X RC results (quartile)'!A1" display="1.x RC results (quartile)" xr:uid="{BE56AEED-0702-40B9-A895-6B7F9A57010A}"/>
  </hyperlinks>
  <pageMargins left="0.70866141732283472" right="0.70866141732283472" top="0.74803149606299213" bottom="0.74803149606299213" header="0.31496062992125984" footer="0.31496062992125984"/>
  <pageSetup paperSize="9" scale="53" orientation="portrait" r:id="rId1"/>
  <headerFooter>
    <oddHeader xml:space="preserve">&amp;C&amp;"Calibri,Regular"&amp;1&amp;KFF0000
</oddHeader>
    <oddFooter xml:space="preserve">&amp;C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12840-83FB-4571-8A79-AB0EF9CBADEE}">
  <sheetPr>
    <tabColor theme="6" tint="-0.499984740745262"/>
  </sheetPr>
  <dimension ref="B1:B2"/>
  <sheetViews>
    <sheetView showGridLines="0" zoomScaleNormal="100" workbookViewId="0">
      <selection activeCell="J3" sqref="J3"/>
    </sheetView>
  </sheetViews>
  <sheetFormatPr defaultColWidth="8.81640625" defaultRowHeight="14.5" x14ac:dyDescent="0.35"/>
  <cols>
    <col min="1" max="1" width="2.1796875" style="110" customWidth="1"/>
    <col min="2" max="16384" width="8.81640625" style="110"/>
  </cols>
  <sheetData>
    <row r="1" spans="2:2" ht="9.65" customHeight="1" x14ac:dyDescent="0.35"/>
    <row r="2" spans="2:2" x14ac:dyDescent="0.35">
      <c r="B2" s="470" t="s">
        <v>104</v>
      </c>
    </row>
  </sheetData>
  <pageMargins left="0.7" right="0.7" top="0.75" bottom="0.75" header="0.3" footer="0.3"/>
  <pageSetup paperSize="9" orientation="portrait" r:id="rId1"/>
  <headerFooter>
    <oddHeader>&amp;C&amp;"Calibri"&amp;12&amp;KFF0000 OFFICIAL&amp;1#_x000D_</oddHeader>
    <oddFooter>&amp;C_x000D_&amp;1#&amp;"Calibri"&amp;12&amp;KFF0000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43AEF-6244-4EE5-A408-1AED8A65DE67}">
  <sheetPr>
    <tabColor theme="6"/>
  </sheetPr>
  <dimension ref="A1:LB85"/>
  <sheetViews>
    <sheetView showGridLines="0" zoomScaleNormal="100" workbookViewId="0">
      <selection activeCell="E4" sqref="E4"/>
    </sheetView>
  </sheetViews>
  <sheetFormatPr defaultColWidth="0" defaultRowHeight="0" customHeight="1" zeroHeight="1" x14ac:dyDescent="0.35"/>
  <cols>
    <col min="1" max="1" width="2.453125" customWidth="1"/>
    <col min="2" max="2" width="41.54296875" style="6" customWidth="1"/>
    <col min="3" max="7" width="19.54296875" style="3" customWidth="1"/>
    <col min="8" max="8" width="2.54296875" customWidth="1"/>
    <col min="9" max="9" width="19.54296875" style="3" hidden="1" customWidth="1"/>
    <col min="10" max="10" width="19.54296875" style="9" hidden="1" customWidth="1"/>
    <col min="11" max="314" width="19.54296875" hidden="1" customWidth="1"/>
    <col min="315" max="16384" width="8.453125" hidden="1"/>
  </cols>
  <sheetData>
    <row r="1" spans="1:18" ht="21" customHeight="1" x14ac:dyDescent="0.35">
      <c r="A1" s="51"/>
      <c r="B1" s="51"/>
      <c r="C1" s="51"/>
      <c r="D1" s="51"/>
      <c r="E1" s="51"/>
      <c r="F1" s="51"/>
      <c r="G1" s="51"/>
      <c r="H1" s="51"/>
      <c r="I1" s="51"/>
      <c r="J1" s="51"/>
      <c r="K1" s="51"/>
      <c r="L1" s="51"/>
      <c r="M1" s="51"/>
      <c r="N1" s="51"/>
      <c r="O1" s="51"/>
      <c r="P1" s="51"/>
      <c r="Q1" s="51"/>
      <c r="R1" s="51"/>
    </row>
    <row r="2" spans="1:18" ht="21" customHeight="1" x14ac:dyDescent="0.35">
      <c r="A2" s="51"/>
      <c r="B2" s="51"/>
      <c r="C2" s="51"/>
      <c r="D2" s="51"/>
      <c r="E2" s="51"/>
      <c r="F2" s="51"/>
      <c r="G2" s="51"/>
      <c r="H2" s="51"/>
      <c r="I2" s="51"/>
      <c r="J2" s="51"/>
      <c r="K2" s="51"/>
      <c r="L2" s="51"/>
      <c r="M2" s="51"/>
      <c r="N2" s="51"/>
      <c r="O2" s="51"/>
      <c r="P2" s="51"/>
      <c r="Q2" s="51"/>
      <c r="R2" s="51"/>
    </row>
    <row r="3" spans="1:18" ht="21" customHeight="1" x14ac:dyDescent="0.35">
      <c r="A3" s="51"/>
      <c r="B3" s="51"/>
      <c r="C3" s="51"/>
      <c r="D3" s="51"/>
      <c r="E3" s="51"/>
      <c r="F3" s="51"/>
      <c r="G3" s="51"/>
      <c r="H3" s="51"/>
      <c r="I3"/>
      <c r="J3" s="51"/>
      <c r="K3" s="51"/>
      <c r="L3" s="51"/>
      <c r="M3" s="51"/>
      <c r="N3" s="51"/>
      <c r="O3" s="51"/>
      <c r="P3" s="51"/>
      <c r="Q3" s="51"/>
      <c r="R3" s="51"/>
    </row>
    <row r="4" spans="1:18" ht="36" customHeight="1" x14ac:dyDescent="0.35">
      <c r="A4" s="51"/>
      <c r="B4" s="51"/>
      <c r="C4" s="51"/>
      <c r="D4" s="51"/>
      <c r="E4" s="51"/>
      <c r="F4" s="51"/>
      <c r="G4" s="51"/>
      <c r="H4" s="51"/>
      <c r="I4"/>
      <c r="J4" s="51"/>
      <c r="K4" s="51"/>
      <c r="L4" s="51"/>
      <c r="M4" s="51"/>
      <c r="N4" s="51"/>
      <c r="O4" s="51"/>
      <c r="P4" s="51"/>
      <c r="Q4" s="51"/>
      <c r="R4" s="51"/>
    </row>
    <row r="5" spans="1:18" ht="32.5" x14ac:dyDescent="0.65">
      <c r="B5" s="2" t="s">
        <v>0</v>
      </c>
      <c r="C5" s="51"/>
      <c r="D5" s="5"/>
      <c r="E5" s="5"/>
      <c r="F5" s="5"/>
      <c r="G5" s="5"/>
      <c r="I5" s="5"/>
    </row>
    <row r="6" spans="1:18" ht="25" x14ac:dyDescent="0.5">
      <c r="B6" s="7" t="s">
        <v>105</v>
      </c>
      <c r="C6" s="5"/>
      <c r="D6" s="5"/>
      <c r="E6" s="5"/>
      <c r="F6" s="5"/>
      <c r="G6" s="5"/>
      <c r="I6" s="5"/>
    </row>
    <row r="7" spans="1:18" ht="14.5" x14ac:dyDescent="0.35">
      <c r="B7" s="1"/>
      <c r="C7" s="715"/>
      <c r="D7" s="715"/>
      <c r="E7" s="715"/>
      <c r="F7" s="715"/>
      <c r="G7" s="715"/>
      <c r="I7" s="4"/>
      <c r="J7" s="4"/>
      <c r="K7" s="4"/>
      <c r="L7" s="4"/>
      <c r="M7" s="4"/>
    </row>
    <row r="8" spans="1:18" ht="14.5" x14ac:dyDescent="0.35">
      <c r="B8" s="1"/>
      <c r="C8" s="715"/>
      <c r="D8" s="715"/>
      <c r="E8" s="715"/>
      <c r="F8" s="715"/>
      <c r="G8" s="715"/>
      <c r="I8" s="4"/>
    </row>
    <row r="9" spans="1:18" ht="18" x14ac:dyDescent="0.4">
      <c r="B9" s="8" t="s">
        <v>106</v>
      </c>
      <c r="C9" s="4"/>
      <c r="D9" s="4"/>
      <c r="E9" s="4"/>
      <c r="F9" s="4"/>
      <c r="G9" s="4"/>
      <c r="I9" s="4"/>
    </row>
    <row r="10" spans="1:18" ht="14.15" customHeight="1" x14ac:dyDescent="0.4">
      <c r="B10" s="8"/>
      <c r="C10" s="4"/>
      <c r="D10" s="4"/>
      <c r="E10" s="4"/>
      <c r="F10" s="4"/>
      <c r="G10" s="4"/>
      <c r="I10" s="4"/>
    </row>
    <row r="11" spans="1:18" s="38" customFormat="1" ht="14" x14ac:dyDescent="0.3">
      <c r="A11" s="403"/>
      <c r="B11" s="39" t="s">
        <v>107</v>
      </c>
      <c r="C11" s="304"/>
      <c r="D11" s="40"/>
      <c r="E11" s="40"/>
      <c r="F11" s="40"/>
      <c r="G11" s="40"/>
      <c r="H11" s="403"/>
      <c r="I11" s="40"/>
      <c r="J11" s="403"/>
      <c r="K11" s="403"/>
      <c r="L11" s="40"/>
      <c r="M11" s="41"/>
      <c r="N11" s="403"/>
      <c r="O11" s="403"/>
      <c r="P11" s="403"/>
      <c r="Q11" s="403"/>
      <c r="R11" s="403"/>
    </row>
    <row r="12" spans="1:18" ht="14.5" x14ac:dyDescent="0.35">
      <c r="A12" s="714"/>
      <c r="B12" s="1"/>
      <c r="C12" s="715"/>
      <c r="D12" s="715"/>
      <c r="E12" s="715"/>
      <c r="F12" s="715"/>
      <c r="G12" s="715"/>
      <c r="H12" s="714"/>
      <c r="I12" s="5"/>
      <c r="J12" s="20"/>
      <c r="K12" s="714"/>
      <c r="L12" s="5"/>
    </row>
    <row r="13" spans="1:18" ht="14.5" x14ac:dyDescent="0.35">
      <c r="A13" s="714"/>
      <c r="B13" s="21" t="s">
        <v>108</v>
      </c>
      <c r="C13" s="714"/>
      <c r="D13" s="714"/>
      <c r="E13" s="714"/>
      <c r="F13" s="714"/>
      <c r="G13" s="730"/>
      <c r="H13" s="731"/>
      <c r="I13" s="715"/>
      <c r="J13" s="20"/>
      <c r="K13" s="714"/>
      <c r="L13" s="5"/>
    </row>
    <row r="14" spans="1:18" ht="6" customHeight="1" x14ac:dyDescent="0.35">
      <c r="A14" s="714"/>
      <c r="B14" s="21"/>
      <c r="C14" s="714"/>
      <c r="D14" s="714"/>
      <c r="E14" s="714"/>
      <c r="F14" s="714"/>
      <c r="G14" s="715"/>
      <c r="H14" s="731"/>
      <c r="I14" s="715"/>
      <c r="J14" s="20"/>
      <c r="K14" s="714"/>
      <c r="L14" s="5"/>
    </row>
    <row r="15" spans="1:18" ht="14.5" x14ac:dyDescent="0.35">
      <c r="A15" s="714"/>
      <c r="B15" s="26"/>
      <c r="C15" s="27">
        <v>44377</v>
      </c>
      <c r="D15" s="27">
        <v>44742</v>
      </c>
      <c r="E15" s="27">
        <v>45107</v>
      </c>
      <c r="F15" s="27">
        <v>45473</v>
      </c>
      <c r="G15" s="28">
        <v>45838</v>
      </c>
      <c r="H15" s="731"/>
      <c r="I15" s="715"/>
      <c r="J15" s="20"/>
      <c r="K15" s="714"/>
      <c r="L15" s="5"/>
    </row>
    <row r="16" spans="1:18" ht="14.5" x14ac:dyDescent="0.35">
      <c r="A16" s="714"/>
      <c r="B16" s="274" t="s">
        <v>109</v>
      </c>
      <c r="C16" s="284">
        <v>191029</v>
      </c>
      <c r="D16" s="284">
        <v>188208</v>
      </c>
      <c r="E16" s="284">
        <v>193242</v>
      </c>
      <c r="F16" s="284">
        <v>198362</v>
      </c>
      <c r="G16" s="285">
        <v>203624</v>
      </c>
      <c r="H16" s="732"/>
      <c r="I16" s="715"/>
      <c r="J16" s="20"/>
      <c r="K16" s="714"/>
      <c r="L16" s="5"/>
    </row>
    <row r="17" spans="1:12" ht="14.5" x14ac:dyDescent="0.35">
      <c r="A17" s="714"/>
      <c r="B17" s="60" t="s">
        <v>110</v>
      </c>
      <c r="C17" s="61">
        <v>183894</v>
      </c>
      <c r="D17" s="61">
        <v>180750</v>
      </c>
      <c r="E17" s="61">
        <v>185127</v>
      </c>
      <c r="F17" s="61">
        <v>189884</v>
      </c>
      <c r="G17" s="62">
        <v>196313</v>
      </c>
      <c r="H17" s="731"/>
      <c r="I17" s="5"/>
      <c r="J17" s="20"/>
      <c r="K17" s="714"/>
      <c r="L17" s="5"/>
    </row>
    <row r="18" spans="1:12" ht="15" thickBot="1" x14ac:dyDescent="0.4">
      <c r="A18" s="714"/>
      <c r="B18" s="428" t="s">
        <v>111</v>
      </c>
      <c r="C18" s="429">
        <v>7135</v>
      </c>
      <c r="D18" s="429">
        <v>7458</v>
      </c>
      <c r="E18" s="429">
        <v>8115</v>
      </c>
      <c r="F18" s="429">
        <v>8478</v>
      </c>
      <c r="G18" s="430">
        <v>7311</v>
      </c>
      <c r="H18" s="731"/>
      <c r="I18" s="715"/>
      <c r="J18" s="20"/>
      <c r="K18" s="714"/>
      <c r="L18" s="5"/>
    </row>
    <row r="19" spans="1:12" ht="15" thickTop="1" x14ac:dyDescent="0.35">
      <c r="A19" s="714"/>
      <c r="B19" s="431" t="s">
        <v>112</v>
      </c>
      <c r="C19" s="426">
        <v>36862</v>
      </c>
      <c r="D19" s="426">
        <v>36192</v>
      </c>
      <c r="E19" s="426">
        <v>37207</v>
      </c>
      <c r="F19" s="426">
        <v>38968</v>
      </c>
      <c r="G19" s="427">
        <v>40571</v>
      </c>
      <c r="H19" s="731"/>
      <c r="I19" s="715"/>
      <c r="J19" s="20"/>
      <c r="K19" s="714"/>
      <c r="L19" s="5"/>
    </row>
    <row r="20" spans="1:12" ht="14.5" x14ac:dyDescent="0.35">
      <c r="A20" s="714"/>
      <c r="B20" s="84" t="s">
        <v>113</v>
      </c>
      <c r="C20" s="61">
        <v>2060</v>
      </c>
      <c r="D20" s="61">
        <v>2130</v>
      </c>
      <c r="E20" s="61">
        <v>2235</v>
      </c>
      <c r="F20" s="61">
        <v>2316</v>
      </c>
      <c r="G20" s="62">
        <v>2409</v>
      </c>
      <c r="H20" s="731"/>
      <c r="I20" s="715"/>
      <c r="J20" s="20"/>
      <c r="K20" s="714"/>
      <c r="L20" s="5"/>
    </row>
    <row r="21" spans="1:12" ht="14.5" x14ac:dyDescent="0.35">
      <c r="A21" s="714"/>
      <c r="B21" s="714"/>
      <c r="C21" s="714"/>
      <c r="D21" s="714"/>
      <c r="E21" s="714"/>
      <c r="F21" s="714"/>
      <c r="G21" s="74"/>
      <c r="H21" s="731"/>
      <c r="I21" s="715"/>
      <c r="J21" s="20"/>
      <c r="K21" s="714"/>
      <c r="L21" s="5"/>
    </row>
    <row r="22" spans="1:12" ht="14.5" x14ac:dyDescent="0.35">
      <c r="A22" s="714"/>
      <c r="B22" s="63"/>
      <c r="C22" s="74"/>
      <c r="D22" s="74"/>
      <c r="E22" s="74"/>
      <c r="F22" s="74"/>
      <c r="G22" s="74"/>
      <c r="H22" s="731"/>
      <c r="I22" s="19"/>
      <c r="J22" s="20"/>
      <c r="K22" s="714"/>
      <c r="L22" s="5"/>
    </row>
    <row r="23" spans="1:12" ht="14.5" x14ac:dyDescent="0.35">
      <c r="A23" s="714"/>
      <c r="B23" s="21" t="s">
        <v>114</v>
      </c>
      <c r="C23" s="714"/>
      <c r="D23" s="714"/>
      <c r="E23" s="733"/>
      <c r="F23" s="730"/>
      <c r="G23" s="5"/>
      <c r="H23" s="731"/>
      <c r="I23" s="19"/>
      <c r="J23" s="20"/>
      <c r="K23" s="714"/>
      <c r="L23" s="5"/>
    </row>
    <row r="24" spans="1:12" ht="6" customHeight="1" x14ac:dyDescent="0.35">
      <c r="A24" s="714"/>
      <c r="B24" s="21"/>
      <c r="C24" s="714"/>
      <c r="D24" s="714"/>
      <c r="E24" s="714"/>
      <c r="F24" s="714"/>
      <c r="G24" s="715"/>
      <c r="H24" s="731"/>
      <c r="I24" s="19"/>
      <c r="J24" s="20"/>
      <c r="K24" s="714"/>
      <c r="L24" s="5"/>
    </row>
    <row r="25" spans="1:12" ht="14.5" x14ac:dyDescent="0.35">
      <c r="A25" s="714"/>
      <c r="B25" s="26" t="s">
        <v>115</v>
      </c>
      <c r="C25" s="27">
        <v>44377</v>
      </c>
      <c r="D25" s="27">
        <v>44742</v>
      </c>
      <c r="E25" s="27">
        <v>45107</v>
      </c>
      <c r="F25" s="27">
        <v>45473</v>
      </c>
      <c r="G25" s="28">
        <v>45838</v>
      </c>
      <c r="H25" s="731"/>
      <c r="I25"/>
      <c r="J25"/>
    </row>
    <row r="26" spans="1:12" ht="14.5" x14ac:dyDescent="0.35">
      <c r="A26" s="714"/>
      <c r="B26" s="517" t="s">
        <v>116</v>
      </c>
      <c r="C26" s="518">
        <v>830</v>
      </c>
      <c r="D26" s="519">
        <v>805</v>
      </c>
      <c r="E26" s="519">
        <v>764</v>
      </c>
      <c r="F26" s="519">
        <v>736</v>
      </c>
      <c r="G26" s="520">
        <v>707</v>
      </c>
      <c r="H26" s="731"/>
      <c r="I26"/>
      <c r="J26"/>
    </row>
    <row r="27" spans="1:12" ht="14.5" x14ac:dyDescent="0.35">
      <c r="A27" s="714"/>
      <c r="B27" s="258" t="s">
        <v>117</v>
      </c>
      <c r="C27" s="259">
        <v>2704</v>
      </c>
      <c r="D27" s="513">
        <v>2671</v>
      </c>
      <c r="E27" s="513">
        <v>2639</v>
      </c>
      <c r="F27" s="513">
        <v>2617</v>
      </c>
      <c r="G27" s="521">
        <v>2590</v>
      </c>
      <c r="H27" s="731"/>
      <c r="I27"/>
      <c r="J27"/>
    </row>
    <row r="28" spans="1:12" ht="14.5" x14ac:dyDescent="0.35">
      <c r="A28" s="714"/>
      <c r="B28" s="258" t="s">
        <v>118</v>
      </c>
      <c r="C28" s="259">
        <v>219105</v>
      </c>
      <c r="D28" s="513">
        <v>219965</v>
      </c>
      <c r="E28" s="513">
        <v>221467</v>
      </c>
      <c r="F28" s="513">
        <v>223691</v>
      </c>
      <c r="G28" s="521">
        <v>224493</v>
      </c>
      <c r="H28" s="731"/>
      <c r="I28"/>
      <c r="J28"/>
    </row>
    <row r="29" spans="1:12" ht="14.5" x14ac:dyDescent="0.35">
      <c r="A29" s="714"/>
      <c r="B29" s="63"/>
      <c r="C29" s="74"/>
      <c r="D29" s="74"/>
      <c r="E29" s="74"/>
      <c r="F29" s="74"/>
      <c r="G29" s="74"/>
      <c r="H29" s="731"/>
      <c r="I29" s="19"/>
      <c r="J29" s="20"/>
      <c r="K29" s="714"/>
      <c r="L29" s="5"/>
    </row>
    <row r="30" spans="1:12" ht="14.5" x14ac:dyDescent="0.35">
      <c r="A30" s="714"/>
      <c r="B30" s="63"/>
      <c r="C30" s="74"/>
      <c r="D30" s="74"/>
      <c r="E30" s="74"/>
      <c r="F30" s="74"/>
      <c r="G30" s="74"/>
      <c r="H30" s="731"/>
      <c r="I30" s="19"/>
      <c r="J30" s="20"/>
      <c r="K30" s="714"/>
      <c r="L30" s="5"/>
    </row>
    <row r="31" spans="1:12" ht="14.5" x14ac:dyDescent="0.35">
      <c r="A31" s="714"/>
      <c r="B31" s="21" t="s">
        <v>119</v>
      </c>
      <c r="C31" s="714"/>
      <c r="D31" s="714"/>
      <c r="E31" s="714"/>
      <c r="F31" s="714"/>
      <c r="G31" s="715"/>
      <c r="H31" s="731"/>
      <c r="I31" s="19"/>
      <c r="J31" s="20"/>
      <c r="K31" s="714"/>
      <c r="L31" s="5"/>
    </row>
    <row r="32" spans="1:12" ht="6" customHeight="1" x14ac:dyDescent="0.35">
      <c r="A32" s="714"/>
      <c r="B32" s="21"/>
      <c r="C32" s="714"/>
      <c r="D32" s="714"/>
      <c r="E32" s="714"/>
      <c r="F32" s="714"/>
      <c r="G32" s="715"/>
      <c r="H32" s="731"/>
      <c r="I32" s="19"/>
      <c r="J32" s="20"/>
      <c r="K32" s="714"/>
      <c r="L32" s="5"/>
    </row>
    <row r="33" spans="1:12" ht="14.5" x14ac:dyDescent="0.35">
      <c r="A33" s="714"/>
      <c r="B33" s="26"/>
      <c r="C33" s="27" t="s">
        <v>120</v>
      </c>
      <c r="D33" s="27" t="s">
        <v>121</v>
      </c>
      <c r="E33" s="27" t="s">
        <v>122</v>
      </c>
      <c r="F33" s="27" t="s">
        <v>123</v>
      </c>
      <c r="G33" s="27" t="s">
        <v>124</v>
      </c>
      <c r="H33" s="714"/>
      <c r="I33" s="5"/>
    </row>
    <row r="34" spans="1:12" ht="14.5" x14ac:dyDescent="0.35">
      <c r="A34" s="714"/>
      <c r="B34" s="60" t="s">
        <v>125</v>
      </c>
      <c r="C34" s="100">
        <v>3.4</v>
      </c>
      <c r="D34" s="100">
        <v>3.5</v>
      </c>
      <c r="E34" s="100">
        <v>3.3</v>
      </c>
      <c r="F34" s="100">
        <v>3.2</v>
      </c>
      <c r="G34" s="101">
        <v>3.2074158521371428</v>
      </c>
      <c r="H34" s="714"/>
      <c r="I34" s="5"/>
    </row>
    <row r="35" spans="1:12" ht="14.5" x14ac:dyDescent="0.35">
      <c r="A35" s="714"/>
      <c r="B35" s="60" t="s">
        <v>126</v>
      </c>
      <c r="C35" s="100">
        <v>2.5</v>
      </c>
      <c r="D35" s="100">
        <v>2.5</v>
      </c>
      <c r="E35" s="100">
        <v>2.4</v>
      </c>
      <c r="F35" s="100">
        <v>2.2999999999999998</v>
      </c>
      <c r="G35" s="101">
        <v>2.3461330273867804</v>
      </c>
      <c r="H35" s="714"/>
      <c r="I35" s="5"/>
    </row>
    <row r="36" spans="1:12" s="10" customFormat="1" ht="14.5" x14ac:dyDescent="0.35">
      <c r="A36" s="1"/>
      <c r="B36" s="274" t="s">
        <v>127</v>
      </c>
      <c r="C36" s="361">
        <v>3</v>
      </c>
      <c r="D36" s="361">
        <v>3.1</v>
      </c>
      <c r="E36" s="361">
        <v>3</v>
      </c>
      <c r="F36" s="361">
        <v>2.8</v>
      </c>
      <c r="G36" s="522">
        <v>2.776774439761978</v>
      </c>
      <c r="H36" s="1"/>
    </row>
    <row r="37" spans="1:12" ht="14.5" x14ac:dyDescent="0.35">
      <c r="A37" s="714"/>
      <c r="B37" s="714"/>
      <c r="C37" s="714"/>
      <c r="D37" s="714"/>
      <c r="E37" s="74"/>
      <c r="F37" s="74"/>
      <c r="G37" s="74"/>
      <c r="H37" s="714"/>
      <c r="I37" s="19"/>
      <c r="J37" s="20"/>
      <c r="K37" s="714"/>
      <c r="L37" s="5"/>
    </row>
    <row r="38" spans="1:12" ht="14.5" x14ac:dyDescent="0.35">
      <c r="A38" s="714"/>
      <c r="B38" s="63"/>
      <c r="C38" s="74"/>
      <c r="D38" s="74"/>
      <c r="E38" s="74"/>
      <c r="F38" s="74"/>
      <c r="G38" s="74"/>
      <c r="H38" s="714"/>
      <c r="I38" s="19"/>
      <c r="J38" s="358"/>
      <c r="K38" s="714"/>
      <c r="L38" s="5"/>
    </row>
    <row r="39" spans="1:12" ht="14.5" x14ac:dyDescent="0.35">
      <c r="A39" s="714"/>
      <c r="B39" s="21" t="s">
        <v>128</v>
      </c>
      <c r="C39" s="714"/>
      <c r="D39" s="714"/>
      <c r="E39" s="714"/>
      <c r="F39" s="714"/>
      <c r="G39" s="715"/>
      <c r="H39" s="714"/>
      <c r="I39" s="19"/>
      <c r="J39" s="20"/>
      <c r="K39" s="714"/>
      <c r="L39" s="5"/>
    </row>
    <row r="40" spans="1:12" ht="6" customHeight="1" x14ac:dyDescent="0.35">
      <c r="A40" s="714"/>
      <c r="B40" s="21"/>
      <c r="C40" s="714"/>
      <c r="D40" s="714"/>
      <c r="E40" s="714"/>
      <c r="F40" s="714"/>
      <c r="G40" s="715"/>
      <c r="H40" s="714"/>
      <c r="I40" s="19"/>
      <c r="J40" s="20"/>
      <c r="K40" s="714"/>
      <c r="L40" s="5"/>
    </row>
    <row r="41" spans="1:12" ht="14.5" x14ac:dyDescent="0.35">
      <c r="A41" s="714"/>
      <c r="B41" s="26"/>
      <c r="C41" s="27" t="s">
        <v>120</v>
      </c>
      <c r="D41" s="27" t="s">
        <v>121</v>
      </c>
      <c r="E41" s="27" t="s">
        <v>122</v>
      </c>
      <c r="F41" s="27" t="s">
        <v>123</v>
      </c>
      <c r="G41" s="27" t="s">
        <v>124</v>
      </c>
      <c r="H41" s="714"/>
      <c r="I41"/>
      <c r="J41"/>
    </row>
    <row r="42" spans="1:12" ht="14.5" x14ac:dyDescent="0.35">
      <c r="A42" s="714"/>
      <c r="B42" s="60" t="s">
        <v>127</v>
      </c>
      <c r="C42" s="100">
        <v>28.3</v>
      </c>
      <c r="D42" s="100">
        <v>30.1</v>
      </c>
      <c r="E42" s="100">
        <v>30.3</v>
      </c>
      <c r="F42" s="100">
        <v>30.6</v>
      </c>
      <c r="G42" s="101">
        <v>30.927362591066</v>
      </c>
      <c r="H42" s="714"/>
      <c r="I42"/>
      <c r="J42"/>
    </row>
    <row r="43" spans="1:12" ht="14.5" x14ac:dyDescent="0.35">
      <c r="A43" s="714"/>
      <c r="B43" s="63"/>
      <c r="C43" s="74"/>
      <c r="D43" s="74"/>
      <c r="E43" s="74"/>
      <c r="F43" s="74"/>
      <c r="G43" s="74"/>
      <c r="H43" s="714"/>
      <c r="I43" s="19"/>
      <c r="J43" s="20"/>
      <c r="K43" s="714"/>
      <c r="L43" s="5"/>
    </row>
    <row r="44" spans="1:12" ht="14.5" x14ac:dyDescent="0.35">
      <c r="A44" s="714"/>
      <c r="B44" s="63"/>
      <c r="C44" s="74"/>
      <c r="D44" s="5"/>
      <c r="E44" s="74"/>
      <c r="F44" s="74"/>
      <c r="G44" s="74"/>
      <c r="H44" s="714"/>
      <c r="I44" s="19"/>
      <c r="J44" s="20"/>
      <c r="K44" s="714"/>
      <c r="L44" s="5"/>
    </row>
    <row r="45" spans="1:12" ht="14.5" x14ac:dyDescent="0.35">
      <c r="A45" s="714"/>
      <c r="B45" s="21" t="s">
        <v>129</v>
      </c>
      <c r="C45" s="714"/>
      <c r="D45" s="714"/>
      <c r="E45" s="714"/>
      <c r="F45" s="714"/>
      <c r="G45" s="715"/>
      <c r="H45" s="714"/>
      <c r="I45" s="19"/>
      <c r="J45" s="20"/>
      <c r="K45" s="714"/>
      <c r="L45" s="5"/>
    </row>
    <row r="46" spans="1:12" ht="6" customHeight="1" x14ac:dyDescent="0.35">
      <c r="A46" s="714"/>
      <c r="B46" s="21"/>
      <c r="C46" s="714"/>
      <c r="D46" s="714"/>
      <c r="E46" s="714"/>
      <c r="F46" s="714"/>
      <c r="G46" s="715"/>
      <c r="H46" s="714"/>
      <c r="I46" s="19"/>
      <c r="J46" s="20"/>
      <c r="K46" s="714"/>
      <c r="L46" s="5"/>
    </row>
    <row r="47" spans="1:12" ht="14.5" x14ac:dyDescent="0.35">
      <c r="A47" s="714"/>
      <c r="B47" s="26"/>
      <c r="C47" s="27" t="s">
        <v>120</v>
      </c>
      <c r="D47" s="27" t="s">
        <v>121</v>
      </c>
      <c r="E47" s="27" t="s">
        <v>122</v>
      </c>
      <c r="F47" s="27" t="s">
        <v>123</v>
      </c>
      <c r="G47" s="28" t="s">
        <v>124</v>
      </c>
      <c r="H47" s="714"/>
      <c r="I47" s="111"/>
      <c r="J47" s="20"/>
    </row>
    <row r="48" spans="1:12" ht="14.5" x14ac:dyDescent="0.35">
      <c r="A48" s="714"/>
      <c r="B48" s="60" t="s">
        <v>130</v>
      </c>
      <c r="C48" s="86">
        <v>0.13200000000000001</v>
      </c>
      <c r="D48" s="86">
        <v>0.124</v>
      </c>
      <c r="E48" s="86">
        <v>0.13800000000000001</v>
      </c>
      <c r="F48" s="86">
        <v>0.13100000000000001</v>
      </c>
      <c r="G48" s="102">
        <v>0.12768676479645255</v>
      </c>
      <c r="H48" s="714"/>
      <c r="I48" s="19"/>
      <c r="J48" s="20"/>
    </row>
    <row r="49" spans="1:13" ht="14.5" x14ac:dyDescent="0.35">
      <c r="A49" s="714"/>
      <c r="B49" s="60" t="s">
        <v>131</v>
      </c>
      <c r="C49" s="86">
        <v>0.20499999999999999</v>
      </c>
      <c r="D49" s="86">
        <v>0.20100000000000001</v>
      </c>
      <c r="E49" s="86">
        <v>0.221</v>
      </c>
      <c r="F49" s="86">
        <v>0.21299999999999999</v>
      </c>
      <c r="G49" s="102">
        <v>0.20855145654985527</v>
      </c>
      <c r="H49" s="714"/>
      <c r="I49" s="19"/>
      <c r="J49" s="20"/>
    </row>
    <row r="50" spans="1:13" ht="14.5" x14ac:dyDescent="0.35">
      <c r="A50" s="714"/>
      <c r="B50" s="60" t="s">
        <v>132</v>
      </c>
      <c r="C50" s="86">
        <v>0.311</v>
      </c>
      <c r="D50" s="86">
        <v>0.31</v>
      </c>
      <c r="E50" s="86">
        <v>0.33100000000000002</v>
      </c>
      <c r="F50" s="86">
        <v>0.33200000000000002</v>
      </c>
      <c r="G50" s="102">
        <v>0.32521401736774036</v>
      </c>
      <c r="H50" s="714"/>
      <c r="I50" s="19"/>
      <c r="J50" s="20"/>
    </row>
    <row r="51" spans="1:13" ht="14.5" x14ac:dyDescent="0.35">
      <c r="A51" s="714"/>
      <c r="B51" s="63"/>
      <c r="C51" s="112"/>
      <c r="D51" s="112"/>
      <c r="E51" s="112"/>
      <c r="F51" s="112"/>
      <c r="G51" s="112"/>
      <c r="H51" s="714"/>
      <c r="I51" s="19"/>
      <c r="J51" s="20"/>
    </row>
    <row r="52" spans="1:13" ht="14.5" x14ac:dyDescent="0.35">
      <c r="A52" s="714"/>
      <c r="B52" s="63"/>
      <c r="C52" s="112"/>
      <c r="D52" s="112"/>
      <c r="E52" s="112"/>
      <c r="F52" s="112"/>
      <c r="G52" s="112"/>
      <c r="H52" s="714"/>
      <c r="I52" s="19"/>
      <c r="J52" s="20"/>
    </row>
    <row r="53" spans="1:13" s="38" customFormat="1" ht="14" x14ac:dyDescent="0.3">
      <c r="A53" s="403"/>
      <c r="B53" s="39" t="s">
        <v>133</v>
      </c>
      <c r="C53" s="304"/>
      <c r="D53" s="40"/>
      <c r="E53" s="40"/>
      <c r="F53" s="40"/>
      <c r="G53" s="40"/>
      <c r="H53" s="403"/>
      <c r="I53" s="40"/>
      <c r="J53" s="403"/>
      <c r="K53" s="403"/>
      <c r="L53" s="40"/>
      <c r="M53" s="41"/>
    </row>
    <row r="54" spans="1:13" s="46" customFormat="1" ht="14" x14ac:dyDescent="0.3">
      <c r="A54" s="6"/>
      <c r="B54" s="79"/>
      <c r="C54" s="305"/>
      <c r="D54" s="47"/>
      <c r="E54" s="47"/>
      <c r="F54" s="47"/>
      <c r="G54" s="47"/>
      <c r="H54" s="6"/>
      <c r="I54" s="47"/>
      <c r="J54" s="6"/>
      <c r="K54" s="6"/>
      <c r="L54" s="47"/>
      <c r="M54" s="48"/>
    </row>
    <row r="55" spans="1:13" ht="14.5" x14ac:dyDescent="0.35">
      <c r="A55" s="714"/>
      <c r="B55" s="141" t="s">
        <v>134</v>
      </c>
      <c r="C55" s="714"/>
      <c r="D55" s="714"/>
      <c r="E55" s="714"/>
      <c r="F55" s="714"/>
      <c r="G55" s="716"/>
      <c r="H55" s="714"/>
      <c r="I55" s="19"/>
      <c r="J55" s="20"/>
    </row>
    <row r="56" spans="1:13" ht="6" customHeight="1" x14ac:dyDescent="0.35">
      <c r="A56" s="714"/>
      <c r="B56" s="21"/>
      <c r="C56" s="714"/>
      <c r="D56" s="714"/>
      <c r="E56" s="714"/>
      <c r="F56" s="714"/>
      <c r="G56" s="715"/>
      <c r="H56" s="714"/>
      <c r="I56" s="19"/>
      <c r="J56" s="20"/>
      <c r="K56" s="714"/>
      <c r="L56" s="5"/>
    </row>
    <row r="57" spans="1:13" ht="14.5" x14ac:dyDescent="0.35">
      <c r="A57" s="714"/>
      <c r="B57" s="26"/>
      <c r="C57" s="27" t="s">
        <v>120</v>
      </c>
      <c r="D57" s="27" t="s">
        <v>121</v>
      </c>
      <c r="E57" s="27" t="s">
        <v>122</v>
      </c>
      <c r="F57" s="27" t="s">
        <v>123</v>
      </c>
      <c r="G57" s="28" t="s">
        <v>124</v>
      </c>
      <c r="H57" s="714"/>
      <c r="I57" s="19"/>
      <c r="J57" s="20"/>
    </row>
    <row r="58" spans="1:13" ht="14.5" x14ac:dyDescent="0.35">
      <c r="A58" s="714"/>
      <c r="B58" s="60" t="s">
        <v>135</v>
      </c>
      <c r="C58" s="86">
        <v>0.86837543817499996</v>
      </c>
      <c r="D58" s="86">
        <v>0.86195851823299996</v>
      </c>
      <c r="E58" s="86">
        <v>0.86108025238800001</v>
      </c>
      <c r="F58" s="86">
        <v>0.88022737268630402</v>
      </c>
      <c r="G58" s="102">
        <v>0.89932764746899996</v>
      </c>
      <c r="H58" s="714"/>
      <c r="I58" s="19"/>
      <c r="J58" s="20"/>
    </row>
    <row r="59" spans="1:13" ht="6" customHeight="1" x14ac:dyDescent="0.35">
      <c r="A59" s="714"/>
      <c r="B59" s="21"/>
      <c r="C59" s="714"/>
      <c r="D59" s="714"/>
      <c r="E59" s="714"/>
      <c r="F59" s="714"/>
      <c r="G59" s="715"/>
      <c r="H59" s="714"/>
      <c r="I59" s="19"/>
      <c r="J59" s="20"/>
      <c r="K59" s="714"/>
      <c r="L59" s="5"/>
    </row>
    <row r="60" spans="1:13" ht="60.65" customHeight="1" x14ac:dyDescent="0.35">
      <c r="A60" s="714"/>
      <c r="B60" s="859" t="s">
        <v>136</v>
      </c>
      <c r="C60" s="859"/>
      <c r="D60" s="859"/>
      <c r="E60" s="859"/>
      <c r="F60" s="859"/>
      <c r="G60" s="859"/>
      <c r="H60" s="714"/>
      <c r="I60" s="19"/>
      <c r="J60" s="20"/>
    </row>
    <row r="61" spans="1:13" ht="14.5" x14ac:dyDescent="0.35">
      <c r="A61" s="714"/>
      <c r="B61" s="714"/>
      <c r="C61" s="714"/>
      <c r="D61" s="714"/>
      <c r="E61" s="714"/>
      <c r="F61" s="714"/>
      <c r="G61" s="714"/>
      <c r="H61" s="714"/>
      <c r="I61" s="19"/>
      <c r="J61" s="20"/>
    </row>
    <row r="62" spans="1:13" ht="14.5" x14ac:dyDescent="0.35">
      <c r="A62" s="714"/>
      <c r="B62" s="63"/>
      <c r="C62" s="523"/>
      <c r="D62" s="523"/>
      <c r="E62" s="523"/>
      <c r="F62" s="523"/>
      <c r="G62" s="523"/>
      <c r="H62" s="714"/>
      <c r="I62" s="19"/>
      <c r="J62" s="20"/>
    </row>
    <row r="63" spans="1:13" s="38" customFormat="1" ht="14" x14ac:dyDescent="0.3">
      <c r="A63" s="403"/>
      <c r="B63" s="39" t="s">
        <v>137</v>
      </c>
      <c r="C63" s="304"/>
      <c r="D63" s="40"/>
      <c r="E63" s="40"/>
      <c r="F63" s="40"/>
      <c r="G63" s="40"/>
      <c r="H63" s="403"/>
      <c r="I63" s="40"/>
      <c r="J63" s="403"/>
      <c r="K63" s="403"/>
      <c r="L63" s="40"/>
      <c r="M63" s="41"/>
    </row>
    <row r="64" spans="1:13" ht="14.5" x14ac:dyDescent="0.35">
      <c r="A64" s="714"/>
      <c r="B64" s="63"/>
      <c r="C64" s="112"/>
      <c r="D64" s="112"/>
      <c r="E64" s="112"/>
      <c r="F64" s="112"/>
      <c r="G64" s="112"/>
      <c r="H64" s="112"/>
      <c r="I64" s="19"/>
      <c r="J64" s="20"/>
    </row>
    <row r="65" spans="1:12" ht="14.5" x14ac:dyDescent="0.35">
      <c r="A65" s="714"/>
      <c r="B65" s="141" t="s">
        <v>138</v>
      </c>
      <c r="C65" s="714"/>
      <c r="D65" s="411"/>
      <c r="E65" s="5"/>
      <c r="F65" s="5"/>
      <c r="G65" s="716"/>
      <c r="H65" s="714"/>
      <c r="I65" s="19"/>
      <c r="J65" s="20"/>
    </row>
    <row r="66" spans="1:12" ht="6" customHeight="1" x14ac:dyDescent="0.35">
      <c r="A66" s="714"/>
      <c r="B66" s="21"/>
      <c r="C66" s="714"/>
      <c r="D66" s="714"/>
      <c r="E66" s="714"/>
      <c r="F66" s="714"/>
      <c r="G66" s="715"/>
      <c r="H66" s="714"/>
      <c r="I66" s="19"/>
      <c r="J66" s="20"/>
      <c r="K66" s="714"/>
      <c r="L66" s="5"/>
    </row>
    <row r="67" spans="1:12" ht="14.5" x14ac:dyDescent="0.35">
      <c r="A67" s="714"/>
      <c r="B67" s="26"/>
      <c r="C67" s="27" t="s">
        <v>120</v>
      </c>
      <c r="D67" s="27" t="s">
        <v>121</v>
      </c>
      <c r="E67" s="27" t="s">
        <v>122</v>
      </c>
      <c r="F67" s="27" t="s">
        <v>123</v>
      </c>
      <c r="G67" s="28" t="s">
        <v>124</v>
      </c>
      <c r="H67" s="714"/>
      <c r="I67" s="19"/>
      <c r="J67" s="20"/>
    </row>
    <row r="68" spans="1:12" ht="14.5" x14ac:dyDescent="0.35">
      <c r="A68" s="714"/>
      <c r="B68" s="60" t="s">
        <v>139</v>
      </c>
      <c r="C68" s="100" t="s">
        <v>140</v>
      </c>
      <c r="D68" s="343">
        <v>33.03</v>
      </c>
      <c r="E68" s="393">
        <v>34.450000000000003</v>
      </c>
      <c r="F68" s="393">
        <v>39.450000000000003</v>
      </c>
      <c r="G68" s="394">
        <v>43.1</v>
      </c>
      <c r="H68" s="714"/>
      <c r="I68" s="19"/>
      <c r="J68" s="20"/>
    </row>
    <row r="69" spans="1:12" ht="14.5" x14ac:dyDescent="0.35">
      <c r="A69" s="714"/>
      <c r="B69" s="60" t="s">
        <v>141</v>
      </c>
      <c r="C69" s="100" t="s">
        <v>140</v>
      </c>
      <c r="D69" s="343">
        <v>16.079999999999998</v>
      </c>
      <c r="E69" s="393">
        <v>14.58</v>
      </c>
      <c r="F69" s="393">
        <v>13.99</v>
      </c>
      <c r="G69" s="394">
        <v>12.54</v>
      </c>
      <c r="H69" s="714"/>
      <c r="I69" s="19"/>
      <c r="J69" s="20"/>
    </row>
    <row r="70" spans="1:12" ht="14.5" x14ac:dyDescent="0.35">
      <c r="A70" s="714"/>
      <c r="B70" s="60" t="s">
        <v>142</v>
      </c>
      <c r="C70" s="100" t="s">
        <v>140</v>
      </c>
      <c r="D70" s="343">
        <v>139.01</v>
      </c>
      <c r="E70" s="393">
        <v>139.59</v>
      </c>
      <c r="F70" s="393">
        <v>149.97</v>
      </c>
      <c r="G70" s="394">
        <v>158.1</v>
      </c>
      <c r="H70" s="714"/>
      <c r="I70" s="19"/>
      <c r="J70" s="20"/>
    </row>
    <row r="71" spans="1:12" ht="14.5" x14ac:dyDescent="0.35">
      <c r="A71" s="714"/>
      <c r="B71" s="274" t="s">
        <v>143</v>
      </c>
      <c r="C71" s="361" t="s">
        <v>140</v>
      </c>
      <c r="D71" s="345">
        <v>188.12</v>
      </c>
      <c r="E71" s="391">
        <v>188.62</v>
      </c>
      <c r="F71" s="391">
        <v>203.41</v>
      </c>
      <c r="G71" s="392">
        <v>213.74</v>
      </c>
      <c r="H71" s="714"/>
      <c r="I71" s="19"/>
      <c r="J71" s="20"/>
    </row>
    <row r="72" spans="1:12" ht="6" customHeight="1" x14ac:dyDescent="0.35">
      <c r="A72" s="714"/>
      <c r="B72" s="21"/>
      <c r="C72" s="714"/>
      <c r="D72" s="714"/>
      <c r="E72" s="714"/>
      <c r="F72" s="714"/>
      <c r="G72" s="716"/>
      <c r="H72" s="714"/>
      <c r="I72" s="19"/>
      <c r="J72" s="20"/>
      <c r="K72" s="714"/>
      <c r="L72" s="5"/>
    </row>
    <row r="73" spans="1:12" ht="26.15" customHeight="1" x14ac:dyDescent="0.35">
      <c r="A73" s="714"/>
      <c r="B73" s="858" t="s">
        <v>144</v>
      </c>
      <c r="C73" s="858"/>
      <c r="D73" s="858"/>
      <c r="E73" s="858"/>
      <c r="F73" s="858"/>
      <c r="G73" s="858"/>
      <c r="H73" s="714"/>
      <c r="I73" s="19"/>
      <c r="J73" s="20"/>
    </row>
    <row r="74" spans="1:12" ht="14.5" x14ac:dyDescent="0.35">
      <c r="A74" s="714"/>
      <c r="B74" s="604"/>
      <c r="C74" s="112"/>
      <c r="D74" s="112"/>
      <c r="E74" s="176"/>
      <c r="F74" s="176"/>
      <c r="G74" s="112"/>
      <c r="H74" s="714"/>
      <c r="I74" s="19"/>
      <c r="J74" s="20"/>
    </row>
    <row r="75" spans="1:12" ht="14.5" x14ac:dyDescent="0.35">
      <c r="A75" s="714"/>
      <c r="B75" s="63"/>
      <c r="C75" s="74"/>
      <c r="D75" s="74"/>
      <c r="E75" s="74"/>
      <c r="F75" s="74"/>
      <c r="G75" s="74"/>
      <c r="H75" s="714"/>
      <c r="I75" s="19"/>
      <c r="J75" s="20"/>
      <c r="K75" s="714"/>
      <c r="L75" s="5"/>
    </row>
    <row r="76" spans="1:12" ht="14.5" hidden="1" x14ac:dyDescent="0.35">
      <c r="A76" s="714"/>
      <c r="B76" s="63"/>
      <c r="C76" s="74"/>
      <c r="D76" s="74"/>
      <c r="E76" s="74"/>
      <c r="F76" s="74"/>
      <c r="G76" s="74"/>
      <c r="H76" s="714"/>
      <c r="I76" s="19"/>
      <c r="J76" s="20"/>
      <c r="K76" s="714"/>
      <c r="L76" s="5"/>
    </row>
    <row r="77" spans="1:12" ht="14.5" hidden="1" x14ac:dyDescent="0.35">
      <c r="A77" s="714"/>
      <c r="B77" s="63"/>
      <c r="C77" s="74"/>
      <c r="D77" s="74"/>
      <c r="E77" s="74"/>
      <c r="F77" s="74"/>
      <c r="G77" s="74"/>
      <c r="H77" s="714"/>
      <c r="I77" s="19"/>
      <c r="J77" s="20"/>
      <c r="K77" s="714"/>
      <c r="L77" s="5"/>
    </row>
    <row r="78" spans="1:12" ht="14.5" hidden="1" x14ac:dyDescent="0.35">
      <c r="A78" s="714"/>
      <c r="B78" s="63"/>
      <c r="C78" s="74"/>
      <c r="D78" s="74"/>
      <c r="E78" s="74"/>
      <c r="F78" s="74"/>
      <c r="G78" s="74"/>
      <c r="H78" s="714"/>
      <c r="I78" s="19"/>
      <c r="J78" s="20"/>
      <c r="K78" s="714"/>
      <c r="L78" s="5"/>
    </row>
    <row r="79" spans="1:12" ht="14.5" hidden="1" x14ac:dyDescent="0.35">
      <c r="A79" s="714"/>
      <c r="B79" s="63"/>
      <c r="C79" s="74"/>
      <c r="D79" s="74"/>
      <c r="E79" s="74"/>
      <c r="F79" s="74"/>
      <c r="G79" s="74"/>
      <c r="H79" s="714"/>
      <c r="I79" s="19"/>
      <c r="J79" s="20"/>
      <c r="K79" s="714"/>
      <c r="L79" s="5"/>
    </row>
    <row r="80" spans="1:12" ht="14.5" hidden="1" x14ac:dyDescent="0.35">
      <c r="A80" s="714"/>
      <c r="B80" s="63"/>
      <c r="C80" s="74"/>
      <c r="D80" s="74"/>
      <c r="E80" s="74"/>
      <c r="F80" s="74"/>
      <c r="G80" s="74"/>
      <c r="H80" s="714"/>
      <c r="I80" s="19"/>
      <c r="J80" s="20"/>
      <c r="K80" s="714"/>
      <c r="L80" s="5"/>
    </row>
    <row r="81" spans="1:12" ht="14.5" hidden="1" x14ac:dyDescent="0.35">
      <c r="A81" s="714"/>
      <c r="B81" s="63"/>
      <c r="C81" s="74"/>
      <c r="D81" s="74"/>
      <c r="E81" s="74"/>
      <c r="F81" s="74"/>
      <c r="G81" s="74"/>
      <c r="H81" s="714"/>
      <c r="I81" s="19"/>
      <c r="J81" s="20"/>
      <c r="K81" s="714"/>
      <c r="L81" s="5"/>
    </row>
    <row r="82" spans="1:12" ht="14.5" hidden="1" x14ac:dyDescent="0.35">
      <c r="A82" s="714"/>
      <c r="B82" s="63"/>
      <c r="C82" s="74"/>
      <c r="D82" s="74"/>
      <c r="E82" s="74"/>
      <c r="F82" s="74"/>
      <c r="G82" s="74"/>
      <c r="H82" s="714"/>
      <c r="I82" s="19"/>
      <c r="J82" s="20"/>
      <c r="K82" s="714"/>
      <c r="L82" s="5"/>
    </row>
    <row r="83" spans="1:12" ht="14.5" hidden="1" x14ac:dyDescent="0.35">
      <c r="A83" s="714"/>
      <c r="B83" s="63"/>
      <c r="C83" s="74"/>
      <c r="D83" s="74"/>
      <c r="E83" s="74"/>
      <c r="F83" s="74"/>
      <c r="G83" s="74"/>
      <c r="H83" s="714"/>
      <c r="I83" s="19"/>
      <c r="J83" s="20"/>
      <c r="K83" s="714"/>
      <c r="L83" s="5"/>
    </row>
    <row r="84" spans="1:12" ht="14.5" hidden="1" x14ac:dyDescent="0.35">
      <c r="A84" s="714"/>
      <c r="B84" s="63"/>
      <c r="C84" s="74"/>
      <c r="D84" s="74"/>
      <c r="E84" s="74"/>
      <c r="F84" s="74"/>
      <c r="G84" s="74"/>
      <c r="H84" s="714"/>
      <c r="I84" s="19"/>
      <c r="J84" s="20"/>
      <c r="K84" s="714"/>
      <c r="L84" s="5"/>
    </row>
    <row r="85" spans="1:12" ht="14.5" hidden="1" x14ac:dyDescent="0.35">
      <c r="A85" s="714"/>
      <c r="B85" s="63"/>
      <c r="C85" s="74"/>
      <c r="D85" s="74"/>
      <c r="E85" s="74"/>
      <c r="F85" s="74"/>
      <c r="G85" s="74"/>
      <c r="H85" s="714"/>
      <c r="I85" s="19"/>
      <c r="J85" s="20"/>
      <c r="K85" s="714"/>
      <c r="L85" s="5"/>
    </row>
  </sheetData>
  <mergeCells count="2">
    <mergeCell ref="B73:G73"/>
    <mergeCell ref="B60:G60"/>
  </mergeCells>
  <phoneticPr fontId="50" type="noConversion"/>
  <pageMargins left="0.7" right="0.7" top="0.75" bottom="0.75" header="0.3" footer="0.3"/>
  <pageSetup paperSize="9" scale="90" orientation="landscape" r:id="rId1"/>
  <headerFooter>
    <oddHeader>&amp;C&amp;"Calibri"&amp;12&amp;KFF0000 OFFICIAL&amp;1#_x000D_</oddHeader>
    <oddFooter>&amp;C_x000D_&amp;1#&amp;"Calibri"&amp;12&amp;KFF0000 OFFICIAL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0300E-2EFF-4D6D-98A5-72CB1FD77AE8}">
  <sheetPr>
    <tabColor theme="6"/>
  </sheetPr>
  <dimension ref="A1:XFD56"/>
  <sheetViews>
    <sheetView showGridLines="0" zoomScaleNormal="100" workbookViewId="0">
      <selection activeCell="F4" sqref="F4"/>
    </sheetView>
  </sheetViews>
  <sheetFormatPr defaultColWidth="0" defaultRowHeight="0" customHeight="1" zeroHeight="1" x14ac:dyDescent="0.35"/>
  <cols>
    <col min="1" max="1" width="2.453125" customWidth="1"/>
    <col min="2" max="2" width="44.81640625" style="6" customWidth="1"/>
    <col min="3" max="7" width="19.54296875" style="3" customWidth="1"/>
    <col min="8" max="8" width="2.54296875" customWidth="1"/>
    <col min="9" max="16382" width="8.453125" hidden="1"/>
    <col min="16383" max="16383" width="1" hidden="1" customWidth="1"/>
    <col min="16384" max="16384" width="3.81640625" hidden="1" customWidth="1"/>
  </cols>
  <sheetData>
    <row r="1" spans="1:11" ht="21" customHeight="1" x14ac:dyDescent="0.35">
      <c r="A1" s="51"/>
      <c r="B1" s="51"/>
      <c r="C1" s="51"/>
      <c r="D1" s="51"/>
      <c r="E1" s="51"/>
      <c r="F1" s="51"/>
      <c r="G1" s="51"/>
      <c r="H1" s="51"/>
    </row>
    <row r="2" spans="1:11" ht="21" customHeight="1" x14ac:dyDescent="0.35">
      <c r="A2" s="51"/>
      <c r="B2" s="51"/>
      <c r="C2" s="51"/>
      <c r="D2" s="51"/>
      <c r="E2" s="51"/>
      <c r="F2" s="51"/>
      <c r="G2" s="51"/>
      <c r="H2" s="51"/>
    </row>
    <row r="3" spans="1:11" ht="21" customHeight="1" x14ac:dyDescent="0.35">
      <c r="A3" s="51"/>
      <c r="B3" s="51"/>
      <c r="C3" s="51"/>
      <c r="D3" s="51"/>
      <c r="E3" s="5"/>
      <c r="F3" s="51"/>
      <c r="G3" s="51"/>
      <c r="H3" s="51"/>
    </row>
    <row r="4" spans="1:11" ht="36" customHeight="1" x14ac:dyDescent="0.35">
      <c r="A4" s="51"/>
      <c r="B4" s="51"/>
      <c r="C4" s="51"/>
      <c r="D4" s="51"/>
      <c r="E4" s="51"/>
      <c r="F4" s="51"/>
      <c r="G4" s="51"/>
      <c r="H4" s="51"/>
    </row>
    <row r="5" spans="1:11" ht="32.5" x14ac:dyDescent="0.65">
      <c r="B5" s="2" t="s">
        <v>0</v>
      </c>
      <c r="C5" s="5"/>
      <c r="D5" s="5"/>
      <c r="E5" s="5"/>
      <c r="F5" s="5"/>
      <c r="G5" s="5"/>
    </row>
    <row r="6" spans="1:11" ht="25" x14ac:dyDescent="0.5">
      <c r="B6" s="7" t="s">
        <v>105</v>
      </c>
      <c r="C6" s="5"/>
      <c r="D6" s="5"/>
      <c r="E6" s="5"/>
      <c r="F6" s="5"/>
      <c r="G6" s="5"/>
    </row>
    <row r="7" spans="1:11" ht="14.5" x14ac:dyDescent="0.35">
      <c r="B7" s="1"/>
      <c r="C7" s="715"/>
      <c r="D7" s="715"/>
      <c r="E7" s="715"/>
      <c r="F7" s="715"/>
      <c r="G7" s="715"/>
    </row>
    <row r="8" spans="1:11" ht="14.5" x14ac:dyDescent="0.35">
      <c r="B8" s="1"/>
      <c r="C8" s="715"/>
      <c r="D8" s="544"/>
      <c r="E8" s="715"/>
      <c r="F8" s="715"/>
      <c r="G8" s="715"/>
    </row>
    <row r="9" spans="1:11" ht="18" x14ac:dyDescent="0.4">
      <c r="B9" s="8" t="s">
        <v>145</v>
      </c>
      <c r="C9" s="4"/>
      <c r="D9" s="4"/>
      <c r="E9" s="4"/>
      <c r="F9" s="4"/>
      <c r="G9" s="337"/>
    </row>
    <row r="10" spans="1:11" ht="14.5" x14ac:dyDescent="0.35">
      <c r="A10" s="714"/>
      <c r="B10" s="1"/>
      <c r="C10" s="715"/>
      <c r="D10" s="715"/>
      <c r="E10" s="715"/>
      <c r="F10" s="715"/>
      <c r="G10" s="715"/>
      <c r="H10" s="19"/>
      <c r="I10" s="20"/>
      <c r="J10" s="714"/>
      <c r="K10" s="5"/>
    </row>
    <row r="11" spans="1:11" ht="14.5" x14ac:dyDescent="0.35">
      <c r="B11" s="146" t="s">
        <v>146</v>
      </c>
      <c r="C11" s="147"/>
      <c r="D11" s="145"/>
      <c r="E11" s="145"/>
      <c r="F11" s="145"/>
      <c r="G11" s="495"/>
      <c r="H11" s="5"/>
      <c r="I11" s="452"/>
      <c r="J11" s="453"/>
    </row>
    <row r="12" spans="1:11" s="668" customFormat="1" ht="26.15" customHeight="1" x14ac:dyDescent="0.35">
      <c r="B12" s="860" t="s">
        <v>147</v>
      </c>
      <c r="C12" s="861"/>
      <c r="D12" s="861"/>
      <c r="E12" s="861"/>
      <c r="F12" s="861"/>
      <c r="G12" s="862"/>
      <c r="H12" s="72"/>
      <c r="I12" s="673"/>
      <c r="J12" s="674"/>
    </row>
    <row r="13" spans="1:11" ht="14.5" x14ac:dyDescent="0.35">
      <c r="A13" s="714"/>
      <c r="B13" s="5"/>
      <c r="C13"/>
      <c r="D13"/>
      <c r="E13"/>
      <c r="F13"/>
      <c r="G13"/>
    </row>
    <row r="14" spans="1:11" ht="14.5" x14ac:dyDescent="0.35">
      <c r="A14" s="714"/>
      <c r="B14" s="21" t="s">
        <v>148</v>
      </c>
      <c r="C14" s="714"/>
      <c r="D14" s="714"/>
      <c r="E14" s="714"/>
      <c r="F14" s="714"/>
      <c r="G14" s="716"/>
      <c r="H14" s="714"/>
    </row>
    <row r="15" spans="1:11" ht="6" customHeight="1" x14ac:dyDescent="0.35">
      <c r="A15" s="714"/>
      <c r="B15" s="21"/>
      <c r="C15" s="714"/>
      <c r="D15" s="714"/>
      <c r="E15" s="714"/>
      <c r="F15" s="714"/>
      <c r="G15" s="716"/>
      <c r="H15" s="714"/>
    </row>
    <row r="16" spans="1:11" ht="14.5" x14ac:dyDescent="0.35">
      <c r="A16" s="714"/>
      <c r="B16" s="26"/>
      <c r="C16" s="70" t="s">
        <v>120</v>
      </c>
      <c r="D16" s="70" t="s">
        <v>121</v>
      </c>
      <c r="E16" s="70" t="s">
        <v>122</v>
      </c>
      <c r="F16" s="70" t="s">
        <v>123</v>
      </c>
      <c r="G16" s="71" t="s">
        <v>124</v>
      </c>
      <c r="H16" s="714"/>
    </row>
    <row r="17" spans="1:8" ht="14.5" x14ac:dyDescent="0.35">
      <c r="A17" s="714"/>
      <c r="B17" s="60" t="s">
        <v>149</v>
      </c>
      <c r="C17" s="177">
        <v>75</v>
      </c>
      <c r="D17" s="177">
        <v>84</v>
      </c>
      <c r="E17" s="177">
        <v>63</v>
      </c>
      <c r="F17" s="177">
        <v>66</v>
      </c>
      <c r="G17" s="178">
        <v>93</v>
      </c>
      <c r="H17" s="714"/>
    </row>
    <row r="18" spans="1:8" ht="14.5" x14ac:dyDescent="0.35">
      <c r="A18" s="714"/>
      <c r="B18" s="60" t="s">
        <v>150</v>
      </c>
      <c r="C18" s="177">
        <v>69</v>
      </c>
      <c r="D18" s="177">
        <v>45</v>
      </c>
      <c r="E18" s="177">
        <v>62</v>
      </c>
      <c r="F18" s="177">
        <v>60</v>
      </c>
      <c r="G18" s="178">
        <v>66</v>
      </c>
      <c r="H18" s="714"/>
    </row>
    <row r="19" spans="1:8" ht="14.5" x14ac:dyDescent="0.35">
      <c r="A19" s="714"/>
      <c r="B19" s="60" t="s">
        <v>151</v>
      </c>
      <c r="C19" s="177">
        <v>52</v>
      </c>
      <c r="D19" s="177">
        <v>51</v>
      </c>
      <c r="E19" s="177">
        <v>50</v>
      </c>
      <c r="F19" s="177">
        <v>65</v>
      </c>
      <c r="G19" s="178">
        <v>74</v>
      </c>
      <c r="H19" s="714"/>
    </row>
    <row r="20" spans="1:8" ht="14.5" x14ac:dyDescent="0.35">
      <c r="A20" s="714"/>
      <c r="B20" s="60" t="s">
        <v>152</v>
      </c>
      <c r="C20" s="177">
        <v>28</v>
      </c>
      <c r="D20" s="177">
        <v>25</v>
      </c>
      <c r="E20" s="177">
        <v>28</v>
      </c>
      <c r="F20" s="177">
        <v>17</v>
      </c>
      <c r="G20" s="178">
        <v>28</v>
      </c>
      <c r="H20" s="714"/>
    </row>
    <row r="21" spans="1:8" ht="14.5" x14ac:dyDescent="0.35">
      <c r="A21" s="714"/>
      <c r="B21" s="60" t="s">
        <v>153</v>
      </c>
      <c r="C21" s="177">
        <v>33</v>
      </c>
      <c r="D21" s="177">
        <v>26</v>
      </c>
      <c r="E21" s="177">
        <v>21</v>
      </c>
      <c r="F21" s="177">
        <v>24</v>
      </c>
      <c r="G21" s="178">
        <v>24</v>
      </c>
      <c r="H21" s="714"/>
    </row>
    <row r="22" spans="1:8" ht="14.5" x14ac:dyDescent="0.35">
      <c r="A22" s="714"/>
      <c r="B22" s="274" t="s">
        <v>154</v>
      </c>
      <c r="C22" s="524">
        <v>257</v>
      </c>
      <c r="D22" s="524">
        <v>231</v>
      </c>
      <c r="E22" s="524">
        <v>224</v>
      </c>
      <c r="F22" s="524">
        <v>232</v>
      </c>
      <c r="G22" s="275">
        <v>285</v>
      </c>
      <c r="H22" s="714"/>
    </row>
    <row r="23" spans="1:8" ht="14.5" x14ac:dyDescent="0.35">
      <c r="A23" s="714"/>
      <c r="B23" s="63"/>
      <c r="C23" s="112"/>
      <c r="D23" s="112"/>
      <c r="E23" s="112"/>
      <c r="F23" s="112"/>
      <c r="G23" s="112"/>
      <c r="H23" s="714"/>
    </row>
    <row r="24" spans="1:8" ht="14.5" x14ac:dyDescent="0.35">
      <c r="A24" s="714"/>
      <c r="B24" s="714"/>
      <c r="C24" s="714"/>
      <c r="D24" s="714"/>
      <c r="E24" s="714"/>
      <c r="F24" s="714"/>
      <c r="G24" s="714"/>
    </row>
    <row r="25" spans="1:8" ht="14.5" x14ac:dyDescent="0.35">
      <c r="A25" s="714"/>
      <c r="B25" s="21" t="s">
        <v>155</v>
      </c>
      <c r="C25" s="5"/>
      <c r="D25" s="5"/>
      <c r="E25" s="714"/>
      <c r="F25" s="505"/>
      <c r="G25" s="714"/>
    </row>
    <row r="26" spans="1:8" ht="6" customHeight="1" x14ac:dyDescent="0.35">
      <c r="A26" s="714"/>
      <c r="B26" s="21"/>
      <c r="C26" s="714"/>
      <c r="D26" s="714"/>
      <c r="E26" s="714"/>
      <c r="F26" s="714"/>
      <c r="G26" s="716"/>
      <c r="H26" s="714"/>
    </row>
    <row r="27" spans="1:8" ht="14.5" x14ac:dyDescent="0.35">
      <c r="A27" s="714"/>
      <c r="B27" s="26"/>
      <c r="C27" s="70" t="s">
        <v>120</v>
      </c>
      <c r="D27" s="70" t="s">
        <v>121</v>
      </c>
      <c r="E27" s="70" t="s">
        <v>122</v>
      </c>
      <c r="F27" s="70" t="s">
        <v>123</v>
      </c>
      <c r="G27" s="71" t="s">
        <v>124</v>
      </c>
      <c r="H27" s="714"/>
    </row>
    <row r="28" spans="1:8" ht="14.5" x14ac:dyDescent="0.35">
      <c r="A28" s="714"/>
      <c r="B28" s="499" t="s">
        <v>156</v>
      </c>
      <c r="C28" s="498"/>
      <c r="D28" s="498"/>
      <c r="E28" s="498"/>
      <c r="F28" s="498"/>
      <c r="G28" s="503"/>
      <c r="H28" s="714"/>
    </row>
    <row r="29" spans="1:8" ht="14.5" x14ac:dyDescent="0.35">
      <c r="A29" s="714"/>
      <c r="B29" s="500" t="s">
        <v>157</v>
      </c>
      <c r="C29" s="562">
        <v>1711990263</v>
      </c>
      <c r="D29" s="562">
        <v>1104928324</v>
      </c>
      <c r="E29" s="562">
        <v>1169100000</v>
      </c>
      <c r="F29" s="562">
        <v>1671099684</v>
      </c>
      <c r="G29" s="563">
        <v>1166782599</v>
      </c>
      <c r="H29" s="714"/>
    </row>
    <row r="30" spans="1:8" ht="14.5" x14ac:dyDescent="0.35">
      <c r="A30" s="714"/>
      <c r="B30" s="500" t="s">
        <v>158</v>
      </c>
      <c r="C30" s="562">
        <v>2972688161</v>
      </c>
      <c r="D30" s="562">
        <v>2713212786</v>
      </c>
      <c r="E30" s="562">
        <v>2434800000</v>
      </c>
      <c r="F30" s="562">
        <v>2556178042</v>
      </c>
      <c r="G30" s="563">
        <v>2963005026</v>
      </c>
      <c r="H30" s="714"/>
    </row>
    <row r="31" spans="1:8" ht="14.5" x14ac:dyDescent="0.35">
      <c r="A31" s="714"/>
      <c r="B31" s="500" t="s">
        <v>159</v>
      </c>
      <c r="C31" s="86">
        <v>9.8390446521287644E-2</v>
      </c>
      <c r="D31" s="86">
        <v>8.5067637877211236E-2</v>
      </c>
      <c r="E31" s="86">
        <v>8.7800000000000003E-2</v>
      </c>
      <c r="F31" s="86">
        <v>0.10052910052910052</v>
      </c>
      <c r="G31" s="150">
        <v>0.10444145356662181</v>
      </c>
      <c r="H31" s="714"/>
    </row>
    <row r="32" spans="1:8" ht="14.5" x14ac:dyDescent="0.35">
      <c r="A32" s="714"/>
      <c r="B32" s="500" t="s">
        <v>160</v>
      </c>
      <c r="C32" s="86">
        <v>8.8785046728971959E-2</v>
      </c>
      <c r="D32" s="86">
        <v>6.763787721123829E-2</v>
      </c>
      <c r="E32" s="86">
        <v>5.74E-2</v>
      </c>
      <c r="F32" s="86">
        <v>7.0634920634920634E-2</v>
      </c>
      <c r="G32" s="150">
        <v>7.7523553162853295E-2</v>
      </c>
      <c r="H32" s="714"/>
    </row>
    <row r="33" spans="1:8 16383:16384" ht="14.5" x14ac:dyDescent="0.35">
      <c r="A33" s="714"/>
      <c r="B33" s="500" t="s">
        <v>161</v>
      </c>
      <c r="C33" s="86">
        <v>5.2999999999999999E-2</v>
      </c>
      <c r="D33" s="86">
        <v>0.04</v>
      </c>
      <c r="E33" s="86">
        <v>2.8000000000000001E-2</v>
      </c>
      <c r="F33" s="86">
        <v>0.03</v>
      </c>
      <c r="G33" s="150">
        <v>2.5999999999999999E-2</v>
      </c>
      <c r="H33" s="714"/>
    </row>
    <row r="34" spans="1:8 16383:16384" ht="14.5" x14ac:dyDescent="0.35">
      <c r="A34" s="714"/>
      <c r="B34" s="499" t="s">
        <v>162</v>
      </c>
      <c r="C34" s="498"/>
      <c r="D34" s="498"/>
      <c r="E34" s="498"/>
      <c r="F34" s="498"/>
      <c r="G34" s="503"/>
      <c r="H34" s="714"/>
    </row>
    <row r="35" spans="1:8 16383:16384" s="688" customFormat="1" ht="14.5" x14ac:dyDescent="0.35">
      <c r="A35" s="714"/>
      <c r="B35" s="500" t="s">
        <v>163</v>
      </c>
      <c r="C35" s="562">
        <v>1006615044</v>
      </c>
      <c r="D35" s="562">
        <v>600832177</v>
      </c>
      <c r="E35" s="562">
        <v>727400000</v>
      </c>
      <c r="F35" s="562">
        <v>1195617201</v>
      </c>
      <c r="G35" s="563">
        <v>579173995</v>
      </c>
      <c r="H35" s="714"/>
      <c r="XFC35"/>
      <c r="XFD35"/>
    </row>
    <row r="36" spans="1:8 16383:16384" s="688" customFormat="1" ht="14.5" x14ac:dyDescent="0.35">
      <c r="A36" s="714"/>
      <c r="B36" s="500" t="s">
        <v>164</v>
      </c>
      <c r="C36" s="562">
        <v>1549005638</v>
      </c>
      <c r="D36" s="562">
        <v>1518768560</v>
      </c>
      <c r="E36" s="562">
        <v>1540300000</v>
      </c>
      <c r="F36" s="562">
        <v>1423277870</v>
      </c>
      <c r="G36" s="563">
        <v>1910387221</v>
      </c>
      <c r="H36" s="714"/>
      <c r="XFC36"/>
      <c r="XFD36"/>
    </row>
    <row r="37" spans="1:8 16383:16384" s="688" customFormat="1" ht="14.5" x14ac:dyDescent="0.35">
      <c r="A37" s="714"/>
      <c r="B37" s="500" t="s">
        <v>165</v>
      </c>
      <c r="C37" s="86">
        <v>1.0384215991692628E-2</v>
      </c>
      <c r="D37" s="86">
        <v>7.0239334027055152E-3</v>
      </c>
      <c r="E37" s="86">
        <v>8.5000000000000006E-3</v>
      </c>
      <c r="F37" s="86">
        <v>9.2592592592592587E-3</v>
      </c>
      <c r="G37" s="150">
        <v>4.845222072678331E-3</v>
      </c>
      <c r="H37" s="714"/>
      <c r="XFC37"/>
      <c r="XFD37"/>
    </row>
    <row r="38" spans="1:8 16383:16384" s="688" customFormat="1" ht="25" x14ac:dyDescent="0.35">
      <c r="A38" s="714"/>
      <c r="B38" s="500" t="s">
        <v>166</v>
      </c>
      <c r="C38" s="86">
        <v>1.6614745586708203E-2</v>
      </c>
      <c r="D38" s="86">
        <v>1.5348595213319459E-2</v>
      </c>
      <c r="E38" s="86">
        <v>1.2E-2</v>
      </c>
      <c r="F38" s="86">
        <v>6.3492063492063492E-3</v>
      </c>
      <c r="G38" s="150">
        <v>6.9986541049798113E-3</v>
      </c>
      <c r="H38" s="714"/>
      <c r="XFC38"/>
      <c r="XFD38"/>
    </row>
    <row r="39" spans="1:8 16383:16384" s="688" customFormat="1" ht="14.5" x14ac:dyDescent="0.35">
      <c r="A39" s="714"/>
      <c r="B39" s="500" t="s">
        <v>167</v>
      </c>
      <c r="C39" s="86">
        <v>1.3499480789200415E-2</v>
      </c>
      <c r="D39" s="86">
        <v>8.0645161290322578E-3</v>
      </c>
      <c r="E39" s="86">
        <v>4.7999999999999996E-3</v>
      </c>
      <c r="F39" s="86">
        <v>4.2328042328042331E-3</v>
      </c>
      <c r="G39" s="150">
        <v>6.4602960969044419E-3</v>
      </c>
      <c r="H39" s="714"/>
      <c r="XFC39"/>
      <c r="XFD39"/>
    </row>
    <row r="40" spans="1:8 16383:16384" ht="14.5" x14ac:dyDescent="0.35">
      <c r="A40" s="714"/>
      <c r="B40" s="499" t="s">
        <v>168</v>
      </c>
      <c r="C40" s="498"/>
      <c r="D40" s="498"/>
      <c r="E40" s="498"/>
      <c r="F40" s="498"/>
      <c r="G40" s="503"/>
      <c r="H40" s="714"/>
    </row>
    <row r="41" spans="1:8 16383:16384" ht="14.5" x14ac:dyDescent="0.35">
      <c r="A41" s="714"/>
      <c r="B41" s="500" t="s">
        <v>169</v>
      </c>
      <c r="C41" s="562">
        <v>268616054</v>
      </c>
      <c r="D41" s="562">
        <v>276062319</v>
      </c>
      <c r="E41" s="562">
        <v>220600000</v>
      </c>
      <c r="F41" s="562">
        <v>151129593</v>
      </c>
      <c r="G41" s="563">
        <v>266670857</v>
      </c>
      <c r="H41" s="714"/>
    </row>
    <row r="42" spans="1:8 16383:16384" ht="14.5" x14ac:dyDescent="0.35">
      <c r="A42" s="714"/>
      <c r="B42" s="500" t="s">
        <v>170</v>
      </c>
      <c r="C42" s="562">
        <v>962489535</v>
      </c>
      <c r="D42" s="562">
        <v>776989424</v>
      </c>
      <c r="E42" s="562">
        <v>447700000</v>
      </c>
      <c r="F42" s="562">
        <v>506879696</v>
      </c>
      <c r="G42" s="563">
        <v>281260908</v>
      </c>
      <c r="H42" s="714"/>
    </row>
    <row r="43" spans="1:8 16383:16384" ht="14.5" x14ac:dyDescent="0.35">
      <c r="A43" s="714"/>
      <c r="B43" s="500" t="s">
        <v>171</v>
      </c>
      <c r="C43" s="86">
        <v>4.1536863966770508E-3</v>
      </c>
      <c r="D43" s="86">
        <v>3.6420395421436005E-3</v>
      </c>
      <c r="E43" s="86">
        <v>3.7000000000000002E-3</v>
      </c>
      <c r="F43" s="86">
        <v>1.5873015873015873E-3</v>
      </c>
      <c r="G43" s="150">
        <v>2.1534320323014803E-3</v>
      </c>
      <c r="H43" s="714"/>
    </row>
    <row r="44" spans="1:8 16383:16384" ht="14.5" x14ac:dyDescent="0.35">
      <c r="A44" s="714"/>
      <c r="B44" s="500" t="s">
        <v>172</v>
      </c>
      <c r="C44" s="86">
        <v>1.0643821391484943E-2</v>
      </c>
      <c r="D44" s="86">
        <v>7.2840790842872011E-3</v>
      </c>
      <c r="E44" s="86">
        <v>4.7999999999999996E-3</v>
      </c>
      <c r="F44" s="86">
        <v>4.7619047619047623E-3</v>
      </c>
      <c r="G44" s="150">
        <v>4.845222072678331E-3</v>
      </c>
      <c r="H44" s="714"/>
    </row>
    <row r="45" spans="1:8 16383:16384" ht="14.5" x14ac:dyDescent="0.35">
      <c r="A45" s="714"/>
      <c r="B45" s="500" t="s">
        <v>173</v>
      </c>
      <c r="C45" s="86">
        <v>7.0000000000000001E-3</v>
      </c>
      <c r="D45" s="86">
        <v>5.0000000000000001E-3</v>
      </c>
      <c r="E45" s="86">
        <v>4.0000000000000001E-3</v>
      </c>
      <c r="F45" s="86">
        <v>3.0000000000000001E-3</v>
      </c>
      <c r="G45" s="150">
        <v>3.0000000000000001E-3</v>
      </c>
      <c r="H45" s="714"/>
    </row>
    <row r="46" spans="1:8 16383:16384" ht="14.5" x14ac:dyDescent="0.35">
      <c r="A46" s="714"/>
      <c r="B46" s="501" t="s">
        <v>174</v>
      </c>
      <c r="C46" s="502"/>
      <c r="D46" s="502"/>
      <c r="E46" s="502"/>
      <c r="F46" s="502"/>
      <c r="G46" s="504"/>
      <c r="H46" s="714"/>
    </row>
    <row r="47" spans="1:8 16383:16384" ht="14.5" x14ac:dyDescent="0.35">
      <c r="A47" s="714"/>
      <c r="B47" s="500" t="s">
        <v>175</v>
      </c>
      <c r="C47" s="562">
        <v>436759165</v>
      </c>
      <c r="D47" s="562">
        <v>228033828</v>
      </c>
      <c r="E47" s="562">
        <v>220800000</v>
      </c>
      <c r="F47" s="562">
        <v>324352890</v>
      </c>
      <c r="G47" s="563">
        <v>320937747</v>
      </c>
      <c r="H47" s="714"/>
    </row>
    <row r="48" spans="1:8 16383:16384" ht="14.5" x14ac:dyDescent="0.35">
      <c r="A48" s="714"/>
      <c r="B48" s="500" t="s">
        <v>176</v>
      </c>
      <c r="C48" s="562">
        <v>461192988</v>
      </c>
      <c r="D48" s="562">
        <v>417454802</v>
      </c>
      <c r="E48" s="562">
        <v>446800000</v>
      </c>
      <c r="F48" s="562">
        <v>626020476</v>
      </c>
      <c r="G48" s="563">
        <v>771356897</v>
      </c>
      <c r="H48" s="714"/>
    </row>
    <row r="49" spans="1:12" ht="14.5" x14ac:dyDescent="0.35">
      <c r="A49" s="714"/>
      <c r="B49" s="500" t="s">
        <v>177</v>
      </c>
      <c r="C49" s="86">
        <v>8.6448598130841117E-2</v>
      </c>
      <c r="D49" s="86">
        <v>7.5442247658688871E-2</v>
      </c>
      <c r="E49" s="86">
        <v>7.5499999999999998E-2</v>
      </c>
      <c r="F49" s="86">
        <v>9.0476190476190474E-2</v>
      </c>
      <c r="G49" s="150">
        <v>9.7442799461641985E-2</v>
      </c>
      <c r="H49" s="714"/>
    </row>
    <row r="50" spans="1:12" ht="14.5" x14ac:dyDescent="0.35">
      <c r="A50" s="714"/>
      <c r="B50" s="500" t="s">
        <v>178</v>
      </c>
      <c r="C50" s="86">
        <v>6.4641744548286598E-2</v>
      </c>
      <c r="D50" s="86">
        <v>4.630593132154006E-2</v>
      </c>
      <c r="E50" s="86">
        <v>4.1799999999999997E-2</v>
      </c>
      <c r="F50" s="86">
        <v>6.0052910052910052E-2</v>
      </c>
      <c r="G50" s="150">
        <v>6.6487213997308212E-2</v>
      </c>
      <c r="H50" s="714"/>
    </row>
    <row r="51" spans="1:12" ht="14.5" x14ac:dyDescent="0.35">
      <c r="A51" s="714"/>
      <c r="B51" s="500" t="s">
        <v>179</v>
      </c>
      <c r="C51" s="86">
        <v>3.47871235721703E-2</v>
      </c>
      <c r="D51" s="86">
        <v>2.7315296566077004E-2</v>
      </c>
      <c r="E51" s="86">
        <v>1.9099999999999999E-2</v>
      </c>
      <c r="F51" s="86">
        <v>2.328042328042328E-2</v>
      </c>
      <c r="G51" s="150">
        <v>1.6689098250336473E-2</v>
      </c>
      <c r="H51" s="714"/>
    </row>
    <row r="52" spans="1:12" ht="6" customHeight="1" x14ac:dyDescent="0.35">
      <c r="A52" s="714"/>
      <c r="B52" s="104"/>
      <c r="C52" s="103"/>
      <c r="D52" s="103"/>
      <c r="E52" s="103"/>
      <c r="F52" s="103"/>
      <c r="G52" s="103"/>
      <c r="H52" s="409"/>
      <c r="I52" s="19"/>
      <c r="J52" s="20"/>
      <c r="K52" s="714"/>
      <c r="L52" s="5"/>
    </row>
    <row r="53" spans="1:12" ht="25.5" customHeight="1" x14ac:dyDescent="0.35">
      <c r="A53" s="714"/>
      <c r="B53" s="859" t="s">
        <v>180</v>
      </c>
      <c r="C53" s="859"/>
      <c r="D53" s="859"/>
      <c r="E53" s="859"/>
      <c r="F53" s="859"/>
      <c r="G53" s="859"/>
      <c r="H53" s="409"/>
      <c r="I53" s="19"/>
      <c r="J53" s="20"/>
      <c r="K53" s="714"/>
      <c r="L53" s="5"/>
    </row>
    <row r="54" spans="1:12" ht="13.5" customHeight="1" x14ac:dyDescent="0.35">
      <c r="A54" s="714"/>
      <c r="B54" s="561"/>
      <c r="C54" s="515"/>
      <c r="D54" s="515"/>
      <c r="E54" s="515"/>
      <c r="F54" s="515"/>
      <c r="G54" s="515"/>
      <c r="H54" s="714"/>
      <c r="I54" s="19"/>
      <c r="J54" s="20"/>
    </row>
    <row r="55" spans="1:12" ht="14.5" x14ac:dyDescent="0.35">
      <c r="A55" s="714"/>
      <c r="B55" s="63"/>
      <c r="C55" s="112"/>
      <c r="D55" s="112"/>
      <c r="E55" s="112"/>
      <c r="F55" s="112"/>
      <c r="G55" s="112"/>
      <c r="H55" s="714"/>
    </row>
    <row r="56" spans="1:12" ht="0" hidden="1" customHeight="1" x14ac:dyDescent="0.35">
      <c r="C56" s="5"/>
      <c r="D56" s="5"/>
      <c r="E56" s="5"/>
      <c r="F56" s="5"/>
      <c r="G56" s="5"/>
    </row>
  </sheetData>
  <mergeCells count="2">
    <mergeCell ref="B53:G53"/>
    <mergeCell ref="B12:G12"/>
  </mergeCells>
  <pageMargins left="0.7" right="0.7" top="0.75" bottom="0.75" header="0.3" footer="0.3"/>
  <pageSetup paperSize="9" scale="90" orientation="landscape" r:id="rId1"/>
  <headerFooter>
    <oddHeader>&amp;C&amp;"Calibri"&amp;12&amp;KFF0000 OFFICIAL&amp;1#_x000D_</oddHeader>
    <oddFooter>&amp;C_x000D_&amp;1#&amp;"Calibri"&amp;12&amp;KFF0000 OFFICIAL</oddFooter>
  </headerFooter>
  <rowBreaks count="1" manualBreakCount="1">
    <brk id="2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0E708-6208-4E69-8FFE-C356AD335B98}">
  <sheetPr>
    <tabColor theme="6"/>
  </sheetPr>
  <dimension ref="A1:R384"/>
  <sheetViews>
    <sheetView showGridLines="0" topLeftCell="A48" zoomScaleNormal="100" workbookViewId="0">
      <selection activeCell="B345" activeCellId="31" sqref="B48 B55 B62 B71 B88:B89 B97 B106 B113 B123:B124 B130 B136 B144 B151 B161 B172 B182 B211 B218 B225 B234 B251:B252 B260 B269 B276 B286:B287 B293 B299 B307 B314 B324 B335 B345"/>
    </sheetView>
  </sheetViews>
  <sheetFormatPr defaultColWidth="0" defaultRowHeight="0" customHeight="1" zeroHeight="1" x14ac:dyDescent="0.35"/>
  <cols>
    <col min="1" max="1" width="2.453125" customWidth="1"/>
    <col min="2" max="2" width="47.81640625" style="6" customWidth="1"/>
    <col min="3" max="7" width="19.54296875" style="3" customWidth="1"/>
    <col min="8" max="8" width="2.54296875" style="337" customWidth="1"/>
    <col min="9" max="9" width="19.54296875" style="3" hidden="1" customWidth="1"/>
    <col min="10" max="10" width="19.54296875" style="9" hidden="1" customWidth="1"/>
    <col min="11" max="18" width="19.54296875" hidden="1" customWidth="1"/>
    <col min="19" max="16384" width="8.453125" hidden="1"/>
  </cols>
  <sheetData>
    <row r="1" spans="1:18" ht="21" customHeight="1" x14ac:dyDescent="0.35">
      <c r="A1" s="51"/>
      <c r="B1" s="51"/>
      <c r="C1" s="51"/>
      <c r="D1" s="51"/>
      <c r="E1" s="51"/>
      <c r="F1" s="51"/>
      <c r="G1" s="51"/>
      <c r="H1" s="406"/>
      <c r="I1" s="51"/>
      <c r="J1" s="51"/>
      <c r="K1" s="51"/>
      <c r="L1" s="51"/>
      <c r="M1" s="51"/>
      <c r="N1" s="51"/>
      <c r="O1" s="51"/>
      <c r="P1" s="51"/>
      <c r="Q1" s="51"/>
      <c r="R1" s="51"/>
    </row>
    <row r="2" spans="1:18" ht="21" customHeight="1" x14ac:dyDescent="0.35">
      <c r="A2" s="51"/>
      <c r="B2" s="51"/>
      <c r="C2" s="51"/>
      <c r="D2" s="51"/>
      <c r="E2" s="51"/>
      <c r="F2" s="51"/>
      <c r="G2" s="51"/>
      <c r="H2" s="406"/>
      <c r="I2" s="51"/>
      <c r="J2" s="51"/>
      <c r="K2" s="51"/>
      <c r="L2" s="51"/>
      <c r="M2" s="51"/>
      <c r="N2" s="51"/>
      <c r="O2" s="51"/>
      <c r="P2" s="51"/>
      <c r="Q2" s="51"/>
      <c r="R2" s="51"/>
    </row>
    <row r="3" spans="1:18" ht="21" customHeight="1" x14ac:dyDescent="0.35">
      <c r="A3" s="51"/>
      <c r="B3" s="51"/>
      <c r="C3" s="51"/>
      <c r="D3" s="51"/>
      <c r="E3" s="51"/>
      <c r="F3" s="51"/>
      <c r="G3" s="51"/>
      <c r="H3" s="406"/>
      <c r="I3"/>
      <c r="J3" s="51"/>
      <c r="K3" s="51"/>
      <c r="L3" s="51"/>
      <c r="M3" s="51"/>
      <c r="N3" s="51"/>
      <c r="O3" s="51"/>
      <c r="P3" s="51"/>
      <c r="Q3" s="51"/>
      <c r="R3" s="51"/>
    </row>
    <row r="4" spans="1:18" ht="36" customHeight="1" x14ac:dyDescent="0.35">
      <c r="A4" s="51"/>
      <c r="B4" s="51"/>
      <c r="C4" s="51"/>
      <c r="D4" s="51"/>
      <c r="E4" s="51"/>
      <c r="F4" s="51"/>
      <c r="G4" s="51"/>
      <c r="H4" s="406"/>
      <c r="I4"/>
      <c r="J4" s="51"/>
      <c r="K4" s="51"/>
      <c r="L4" s="51"/>
      <c r="M4" s="51"/>
      <c r="N4" s="51"/>
      <c r="O4" s="51"/>
      <c r="P4" s="51"/>
      <c r="Q4" s="51"/>
      <c r="R4" s="51"/>
    </row>
    <row r="5" spans="1:18" ht="32.5" x14ac:dyDescent="0.65">
      <c r="B5" s="2" t="s">
        <v>0</v>
      </c>
      <c r="C5" s="5"/>
      <c r="D5" s="5"/>
      <c r="E5" s="5"/>
      <c r="F5" s="5"/>
      <c r="G5" s="5"/>
      <c r="I5" s="5"/>
    </row>
    <row r="6" spans="1:18" ht="25" x14ac:dyDescent="0.5">
      <c r="B6" s="7" t="s">
        <v>105</v>
      </c>
      <c r="C6" s="5"/>
      <c r="D6" s="5"/>
      <c r="E6" s="5"/>
      <c r="F6" s="5"/>
      <c r="G6" s="5"/>
      <c r="I6" s="5"/>
    </row>
    <row r="7" spans="1:18" ht="14.5" x14ac:dyDescent="0.35">
      <c r="B7" s="1"/>
      <c r="C7" s="715"/>
      <c r="D7" s="715"/>
      <c r="E7" s="715"/>
      <c r="F7" s="715"/>
      <c r="G7" s="715"/>
      <c r="H7" s="407"/>
      <c r="I7" s="5"/>
    </row>
    <row r="8" spans="1:18" ht="14.5" x14ac:dyDescent="0.35">
      <c r="B8" s="1"/>
      <c r="C8" s="715"/>
      <c r="D8" s="715"/>
      <c r="E8" s="715"/>
      <c r="F8" s="715"/>
      <c r="G8" s="715"/>
      <c r="H8" s="407"/>
      <c r="I8" s="4"/>
    </row>
    <row r="9" spans="1:18" ht="18" x14ac:dyDescent="0.4">
      <c r="B9" s="8" t="s">
        <v>181</v>
      </c>
      <c r="C9" s="4"/>
      <c r="D9" s="4"/>
      <c r="E9" s="4"/>
      <c r="F9" s="4"/>
      <c r="G9" s="4"/>
      <c r="I9" s="4"/>
    </row>
    <row r="10" spans="1:18" ht="14.15" customHeight="1" x14ac:dyDescent="0.4">
      <c r="B10" s="8"/>
      <c r="C10" s="4"/>
      <c r="D10" s="4"/>
      <c r="E10" s="4"/>
      <c r="F10" s="4"/>
      <c r="G10" s="4"/>
      <c r="I10" s="4"/>
    </row>
    <row r="11" spans="1:18" s="38" customFormat="1" ht="14" x14ac:dyDescent="0.3">
      <c r="A11" s="403"/>
      <c r="B11" s="39" t="s">
        <v>182</v>
      </c>
      <c r="C11" s="304"/>
      <c r="D11" s="40"/>
      <c r="E11" s="40"/>
      <c r="F11" s="40"/>
      <c r="G11" s="40"/>
      <c r="H11" s="408"/>
      <c r="I11" s="40"/>
      <c r="J11" s="403"/>
      <c r="K11" s="403"/>
      <c r="L11" s="40"/>
      <c r="M11" s="41"/>
      <c r="N11" s="403"/>
      <c r="O11" s="403"/>
      <c r="P11" s="403"/>
      <c r="Q11" s="403"/>
      <c r="R11" s="403"/>
    </row>
    <row r="12" spans="1:18" ht="14.5" x14ac:dyDescent="0.35">
      <c r="A12" s="714"/>
      <c r="B12" s="1"/>
      <c r="C12" s="715"/>
      <c r="D12" s="715"/>
      <c r="E12" s="715"/>
      <c r="F12" s="715"/>
      <c r="G12" s="715"/>
      <c r="H12" s="407"/>
      <c r="I12" s="19"/>
      <c r="J12" s="20"/>
      <c r="K12" s="714"/>
      <c r="L12" s="5"/>
    </row>
    <row r="13" spans="1:18" ht="14.5" x14ac:dyDescent="0.35">
      <c r="A13" s="714"/>
      <c r="B13" s="21" t="s">
        <v>183</v>
      </c>
      <c r="C13" s="714"/>
      <c r="D13" s="714"/>
      <c r="E13" s="714"/>
      <c r="F13" s="714"/>
      <c r="G13" s="715"/>
      <c r="H13" s="407"/>
      <c r="I13" s="19"/>
      <c r="J13" s="20"/>
      <c r="K13" s="714"/>
      <c r="L13" s="5"/>
    </row>
    <row r="14" spans="1:18" ht="6" customHeight="1" x14ac:dyDescent="0.35">
      <c r="A14" s="714"/>
      <c r="B14" s="21"/>
      <c r="C14" s="714"/>
      <c r="D14" s="714"/>
      <c r="E14" s="714"/>
      <c r="F14" s="714"/>
      <c r="G14" s="715"/>
      <c r="H14" s="407"/>
      <c r="I14" s="19"/>
      <c r="J14" s="20"/>
      <c r="K14" s="714"/>
      <c r="L14" s="5"/>
    </row>
    <row r="15" spans="1:18" ht="14.5" x14ac:dyDescent="0.35">
      <c r="A15" s="714"/>
      <c r="B15" s="69"/>
      <c r="C15" s="70" t="s">
        <v>120</v>
      </c>
      <c r="D15" s="70" t="s">
        <v>121</v>
      </c>
      <c r="E15" s="70" t="s">
        <v>122</v>
      </c>
      <c r="F15" s="70" t="s">
        <v>123</v>
      </c>
      <c r="G15" s="71" t="s">
        <v>124</v>
      </c>
      <c r="H15" s="708"/>
      <c r="I15" s="19"/>
      <c r="J15" s="5"/>
    </row>
    <row r="16" spans="1:18" ht="14.5" x14ac:dyDescent="0.35">
      <c r="A16" s="714"/>
      <c r="B16" s="60" t="s">
        <v>184</v>
      </c>
      <c r="C16" s="734">
        <v>21478.5</v>
      </c>
      <c r="D16" s="734">
        <v>22074.5</v>
      </c>
      <c r="E16" s="734">
        <v>24239.7</v>
      </c>
      <c r="F16" s="734">
        <v>31216.3</v>
      </c>
      <c r="G16" s="735">
        <v>34282.042622000001</v>
      </c>
      <c r="H16" s="709"/>
      <c r="I16" s="19"/>
      <c r="J16" s="5"/>
    </row>
    <row r="17" spans="1:12" ht="14.5" x14ac:dyDescent="0.35">
      <c r="A17" s="714"/>
      <c r="B17" s="60" t="s">
        <v>185</v>
      </c>
      <c r="C17" s="734">
        <v>22332.1</v>
      </c>
      <c r="D17" s="734">
        <v>24338.6</v>
      </c>
      <c r="E17" s="734">
        <v>25976.799999999999</v>
      </c>
      <c r="F17" s="734">
        <v>30805.3</v>
      </c>
      <c r="G17" s="735">
        <v>33390.566868000002</v>
      </c>
      <c r="H17" s="709"/>
      <c r="I17" s="19"/>
      <c r="J17" s="5"/>
    </row>
    <row r="18" spans="1:12" ht="14.5" x14ac:dyDescent="0.35">
      <c r="A18" s="714"/>
      <c r="B18" s="117" t="s">
        <v>186</v>
      </c>
      <c r="C18" s="736">
        <v>712.6</v>
      </c>
      <c r="D18" s="736">
        <v>-8.6999999999999993</v>
      </c>
      <c r="E18" s="736">
        <v>519.79999999999995</v>
      </c>
      <c r="F18" s="736">
        <v>2532.1</v>
      </c>
      <c r="G18" s="737">
        <v>2367.7378650000001</v>
      </c>
      <c r="H18" s="709"/>
      <c r="I18" s="19"/>
      <c r="J18" s="5"/>
    </row>
    <row r="19" spans="1:12" ht="15" thickBot="1" x14ac:dyDescent="0.4">
      <c r="A19" s="714"/>
      <c r="B19" s="193" t="s">
        <v>187</v>
      </c>
      <c r="C19" s="738">
        <v>-853.7</v>
      </c>
      <c r="D19" s="738">
        <v>-2264.1</v>
      </c>
      <c r="E19" s="738">
        <v>-1737.1</v>
      </c>
      <c r="F19" s="738">
        <v>410.9</v>
      </c>
      <c r="G19" s="739">
        <v>891.47575400000005</v>
      </c>
      <c r="H19" s="709"/>
      <c r="I19" s="19"/>
      <c r="J19" s="5"/>
    </row>
    <row r="20" spans="1:12" ht="15" thickTop="1" x14ac:dyDescent="0.35">
      <c r="A20" s="714"/>
      <c r="B20" s="124" t="s">
        <v>188</v>
      </c>
      <c r="C20" s="740">
        <v>10.33</v>
      </c>
      <c r="D20" s="740">
        <v>-0.13</v>
      </c>
      <c r="E20" s="740">
        <v>7.57</v>
      </c>
      <c r="F20" s="740">
        <v>35.61</v>
      </c>
      <c r="G20" s="741">
        <v>32.427501957746401</v>
      </c>
      <c r="H20" s="709"/>
      <c r="I20" s="19"/>
      <c r="J20" s="5"/>
    </row>
    <row r="21" spans="1:12" ht="15" thickBot="1" x14ac:dyDescent="0.4">
      <c r="A21" s="714"/>
      <c r="B21" s="193" t="s">
        <v>189</v>
      </c>
      <c r="C21" s="742">
        <v>-12.38</v>
      </c>
      <c r="D21" s="742">
        <v>-32.97</v>
      </c>
      <c r="E21" s="742">
        <v>-25.31</v>
      </c>
      <c r="F21" s="742">
        <v>5.78</v>
      </c>
      <c r="G21" s="743">
        <v>12.209261922716461</v>
      </c>
      <c r="H21" s="709"/>
      <c r="I21" s="19"/>
      <c r="J21" s="5"/>
    </row>
    <row r="22" spans="1:12" ht="15" thickTop="1" x14ac:dyDescent="0.35">
      <c r="A22" s="714"/>
      <c r="B22" s="124" t="s">
        <v>190</v>
      </c>
      <c r="C22" s="744">
        <v>3.3000000000000002E-2</v>
      </c>
      <c r="D22" s="744">
        <v>0</v>
      </c>
      <c r="E22" s="744">
        <v>2.1000000000000001E-2</v>
      </c>
      <c r="F22" s="744">
        <v>8.1000000000000003E-2</v>
      </c>
      <c r="G22" s="745">
        <v>6.906641739837692E-2</v>
      </c>
      <c r="H22" s="709"/>
      <c r="I22" s="19"/>
      <c r="J22" s="5"/>
    </row>
    <row r="23" spans="1:12" ht="15" thickBot="1" x14ac:dyDescent="0.4">
      <c r="A23" s="714"/>
      <c r="B23" s="193" t="s">
        <v>191</v>
      </c>
      <c r="C23" s="746">
        <v>-0.04</v>
      </c>
      <c r="D23" s="746">
        <v>-0.10299999999999999</v>
      </c>
      <c r="E23" s="746">
        <v>-7.1999999999999995E-2</v>
      </c>
      <c r="F23" s="746">
        <v>1.2999999999999999E-2</v>
      </c>
      <c r="G23" s="747">
        <v>2.6004160948913484E-2</v>
      </c>
      <c r="H23" s="709"/>
      <c r="I23" s="714"/>
      <c r="J23" s="5"/>
    </row>
    <row r="24" spans="1:12" ht="15" thickTop="1" x14ac:dyDescent="0.35">
      <c r="A24" s="714"/>
      <c r="B24" s="293" t="s">
        <v>192</v>
      </c>
      <c r="C24" s="748">
        <v>0.65180000000000005</v>
      </c>
      <c r="D24" s="748">
        <v>0.54259999999999997</v>
      </c>
      <c r="E24" s="749">
        <v>0.66600000000000004</v>
      </c>
      <c r="F24" s="749">
        <v>0.76700000000000002</v>
      </c>
      <c r="G24" s="750">
        <v>0.79600000000000004</v>
      </c>
      <c r="H24" s="710"/>
      <c r="I24" s="19"/>
      <c r="J24" s="20"/>
      <c r="K24" s="714"/>
      <c r="L24" s="5"/>
    </row>
    <row r="25" spans="1:12" ht="14.5" x14ac:dyDescent="0.35">
      <c r="A25" s="714"/>
      <c r="B25" s="50" t="s">
        <v>193</v>
      </c>
      <c r="C25" s="751">
        <v>0.46389999999999998</v>
      </c>
      <c r="D25" s="751">
        <v>0.30530000000000002</v>
      </c>
      <c r="E25" s="752">
        <v>0.432</v>
      </c>
      <c r="F25" s="752">
        <v>0.58699999999999997</v>
      </c>
      <c r="G25" s="753">
        <v>0.61799999999999999</v>
      </c>
      <c r="H25" s="710"/>
      <c r="I25" s="19"/>
      <c r="J25" s="20"/>
      <c r="K25" s="714"/>
      <c r="L25" s="5"/>
    </row>
    <row r="26" spans="1:12" ht="14.5" x14ac:dyDescent="0.35">
      <c r="A26" s="714"/>
      <c r="B26" s="108"/>
      <c r="C26" s="395"/>
      <c r="D26" s="396"/>
      <c r="E26" s="108"/>
      <c r="F26" s="108"/>
      <c r="G26" s="108"/>
      <c r="H26" s="409"/>
      <c r="I26" s="19"/>
      <c r="J26" s="20"/>
      <c r="K26" s="714"/>
      <c r="L26" s="5"/>
    </row>
    <row r="27" spans="1:12" ht="14.5" x14ac:dyDescent="0.35">
      <c r="A27" s="714"/>
      <c r="B27" s="108"/>
      <c r="C27" s="397"/>
      <c r="D27" s="653"/>
      <c r="E27" s="108"/>
      <c r="F27" s="108"/>
      <c r="G27" s="108"/>
      <c r="H27" s="409"/>
      <c r="I27" s="19"/>
      <c r="J27" s="20"/>
      <c r="K27" s="714"/>
      <c r="L27" s="5"/>
    </row>
    <row r="28" spans="1:12" ht="15.5" x14ac:dyDescent="0.35">
      <c r="A28" s="714"/>
      <c r="B28" s="1" t="s">
        <v>194</v>
      </c>
      <c r="C28" s="103"/>
      <c r="D28" s="654"/>
      <c r="E28" s="103"/>
      <c r="F28" s="103"/>
      <c r="G28" s="103"/>
      <c r="H28" s="409"/>
      <c r="I28" s="19"/>
      <c r="J28" s="20"/>
      <c r="K28" s="714"/>
      <c r="L28" s="5"/>
    </row>
    <row r="29" spans="1:12" ht="6" customHeight="1" x14ac:dyDescent="0.35">
      <c r="A29" s="714"/>
      <c r="B29" s="104"/>
      <c r="C29" s="103"/>
      <c r="D29" s="103"/>
      <c r="E29" s="103"/>
      <c r="F29" s="103"/>
      <c r="G29" s="103"/>
      <c r="H29" s="409"/>
      <c r="I29" s="19"/>
      <c r="J29" s="20"/>
      <c r="K29" s="714"/>
      <c r="L29" s="5"/>
    </row>
    <row r="30" spans="1:12" ht="14.5" x14ac:dyDescent="0.35">
      <c r="A30" s="714"/>
      <c r="B30" s="77"/>
      <c r="C30" s="70" t="s">
        <v>120</v>
      </c>
      <c r="D30" s="70" t="s">
        <v>121</v>
      </c>
      <c r="E30" s="70" t="s">
        <v>122</v>
      </c>
      <c r="F30" s="70" t="s">
        <v>123</v>
      </c>
      <c r="G30" s="71" t="s">
        <v>124</v>
      </c>
      <c r="H30" s="708"/>
      <c r="I30" s="19"/>
      <c r="J30" s="20"/>
      <c r="K30" s="714"/>
      <c r="L30" s="5"/>
    </row>
    <row r="31" spans="1:12" ht="14.5" x14ac:dyDescent="0.35">
      <c r="A31" s="714"/>
      <c r="B31" s="280" t="s">
        <v>195</v>
      </c>
      <c r="C31" s="374">
        <v>10.33</v>
      </c>
      <c r="D31" s="374">
        <v>-0.13</v>
      </c>
      <c r="E31" s="374">
        <v>7.57</v>
      </c>
      <c r="F31" s="374">
        <v>35.61</v>
      </c>
      <c r="G31" s="375">
        <v>32.427501957746422</v>
      </c>
      <c r="H31" s="711"/>
      <c r="I31" s="19"/>
      <c r="J31" s="20"/>
      <c r="K31" s="714"/>
      <c r="L31" s="5"/>
    </row>
    <row r="32" spans="1:12" ht="14.5" x14ac:dyDescent="0.35">
      <c r="A32" s="714"/>
      <c r="B32" s="78" t="s">
        <v>196</v>
      </c>
      <c r="C32" s="106">
        <v>51.27</v>
      </c>
      <c r="D32" s="106">
        <v>44.38</v>
      </c>
      <c r="E32" s="106">
        <v>59.33</v>
      </c>
      <c r="F32" s="106">
        <v>89.17</v>
      </c>
      <c r="G32" s="107">
        <v>103.26482928286761</v>
      </c>
      <c r="H32" s="712"/>
      <c r="I32" s="19"/>
      <c r="J32" s="20"/>
      <c r="K32" s="714"/>
      <c r="L32" s="5"/>
    </row>
    <row r="33" spans="1:12" ht="14.5" x14ac:dyDescent="0.35">
      <c r="A33" s="714"/>
      <c r="B33" s="78" t="s">
        <v>197</v>
      </c>
      <c r="C33" s="106">
        <v>20.22</v>
      </c>
      <c r="D33" s="106">
        <v>9.6</v>
      </c>
      <c r="E33" s="106">
        <v>24.07</v>
      </c>
      <c r="F33" s="106">
        <v>42.45</v>
      </c>
      <c r="G33" s="107">
        <v>41.234043875926382</v>
      </c>
      <c r="H33" s="712"/>
      <c r="I33" s="19"/>
      <c r="J33" s="20"/>
      <c r="K33" s="714"/>
      <c r="L33" s="5"/>
    </row>
    <row r="34" spans="1:12" ht="14.5" x14ac:dyDescent="0.35">
      <c r="A34" s="714"/>
      <c r="B34" s="78" t="s">
        <v>198</v>
      </c>
      <c r="C34" s="106">
        <v>0.88</v>
      </c>
      <c r="D34" s="106">
        <v>-8.56</v>
      </c>
      <c r="E34" s="106">
        <v>3.78</v>
      </c>
      <c r="F34" s="106">
        <v>18.89</v>
      </c>
      <c r="G34" s="107">
        <v>19.652006332320664</v>
      </c>
      <c r="H34" s="712"/>
      <c r="I34" s="19"/>
      <c r="J34" s="20"/>
      <c r="K34" s="714"/>
      <c r="L34" s="5"/>
    </row>
    <row r="35" spans="1:12" ht="14.5" x14ac:dyDescent="0.35">
      <c r="A35" s="714"/>
      <c r="B35" s="78" t="s">
        <v>199</v>
      </c>
      <c r="C35" s="106">
        <v>-39.17</v>
      </c>
      <c r="D35" s="106">
        <v>-53.57</v>
      </c>
      <c r="E35" s="106">
        <v>-58.52</v>
      </c>
      <c r="F35" s="106">
        <v>-32.200000000000003</v>
      </c>
      <c r="G35" s="107">
        <v>-18.627149321887309</v>
      </c>
      <c r="I35" s="19"/>
      <c r="J35" s="20"/>
      <c r="K35" s="714"/>
      <c r="L35" s="5"/>
    </row>
    <row r="36" spans="1:12" ht="14.5" x14ac:dyDescent="0.35">
      <c r="A36" s="714"/>
      <c r="B36" s="280" t="s">
        <v>200</v>
      </c>
      <c r="C36" s="374">
        <v>-12.38</v>
      </c>
      <c r="D36" s="374">
        <v>-32.97</v>
      </c>
      <c r="E36" s="374">
        <v>-25.31</v>
      </c>
      <c r="F36" s="374">
        <v>5.78</v>
      </c>
      <c r="G36" s="375">
        <v>12.21</v>
      </c>
      <c r="H36" s="712"/>
      <c r="I36" s="19"/>
      <c r="J36" s="20"/>
      <c r="K36" s="714"/>
      <c r="L36" s="5"/>
    </row>
    <row r="37" spans="1:12" ht="14.5" x14ac:dyDescent="0.35">
      <c r="A37" s="714"/>
      <c r="B37" s="78" t="s">
        <v>196</v>
      </c>
      <c r="C37" s="106">
        <v>41.8</v>
      </c>
      <c r="D37" s="106">
        <v>32.659999999999997</v>
      </c>
      <c r="E37" s="106">
        <v>50.73</v>
      </c>
      <c r="F37" s="106">
        <v>81.77</v>
      </c>
      <c r="G37" s="107">
        <v>101.64</v>
      </c>
      <c r="H37" s="712"/>
      <c r="I37" s="19"/>
      <c r="J37" s="20"/>
      <c r="K37" s="714"/>
      <c r="L37" s="5"/>
    </row>
    <row r="38" spans="1:12" ht="14.5" x14ac:dyDescent="0.35">
      <c r="A38" s="714"/>
      <c r="B38" s="78" t="s">
        <v>197</v>
      </c>
      <c r="C38" s="106">
        <v>5.36</v>
      </c>
      <c r="D38" s="106">
        <v>-7.61</v>
      </c>
      <c r="E38" s="106">
        <v>7.51</v>
      </c>
      <c r="F38" s="106">
        <v>22.43</v>
      </c>
      <c r="G38" s="107">
        <v>23.02</v>
      </c>
      <c r="H38" s="712"/>
      <c r="I38" s="19"/>
      <c r="J38" s="20"/>
      <c r="K38" s="714"/>
      <c r="L38" s="5"/>
    </row>
    <row r="39" spans="1:12" ht="14.5" x14ac:dyDescent="0.35">
      <c r="A39" s="714"/>
      <c r="B39" s="78" t="s">
        <v>198</v>
      </c>
      <c r="C39" s="106">
        <v>-15.06</v>
      </c>
      <c r="D39" s="106">
        <v>-37.799999999999997</v>
      </c>
      <c r="E39" s="106">
        <v>-21.25</v>
      </c>
      <c r="F39" s="106">
        <v>-5.38</v>
      </c>
      <c r="G39" s="107">
        <v>0.91</v>
      </c>
      <c r="H39" s="712"/>
      <c r="I39" s="19"/>
      <c r="J39" s="20"/>
      <c r="K39" s="714"/>
      <c r="L39" s="5"/>
    </row>
    <row r="40" spans="1:12" ht="14.5" x14ac:dyDescent="0.35">
      <c r="A40" s="714"/>
      <c r="B40" s="78" t="s">
        <v>199</v>
      </c>
      <c r="C40" s="106">
        <v>-73.650000000000006</v>
      </c>
      <c r="D40" s="106">
        <v>-99.12</v>
      </c>
      <c r="E40" s="106">
        <v>-87.75</v>
      </c>
      <c r="F40" s="106">
        <v>-54.79</v>
      </c>
      <c r="G40" s="107">
        <v>-42.54</v>
      </c>
      <c r="H40" s="712"/>
      <c r="I40" s="19"/>
      <c r="J40" s="20"/>
      <c r="K40" s="714"/>
      <c r="L40" s="5"/>
    </row>
    <row r="41" spans="1:12" ht="14.5" x14ac:dyDescent="0.35">
      <c r="A41" s="714"/>
      <c r="B41" s="35"/>
      <c r="C41" s="241"/>
      <c r="D41" s="241"/>
      <c r="E41" s="242"/>
      <c r="F41" s="242"/>
      <c r="G41" s="242"/>
      <c r="H41" s="712"/>
      <c r="I41" s="19"/>
      <c r="J41" s="20"/>
      <c r="K41" s="714"/>
      <c r="L41" s="5"/>
    </row>
    <row r="42" spans="1:12" ht="14.5" x14ac:dyDescent="0.35">
      <c r="A42" s="714"/>
      <c r="B42" s="714"/>
      <c r="C42" s="714"/>
      <c r="D42" s="241"/>
      <c r="E42" s="242"/>
      <c r="F42" s="242"/>
      <c r="G42" s="242"/>
      <c r="H42" s="409"/>
      <c r="I42" s="19"/>
      <c r="J42" s="20"/>
      <c r="K42" s="714"/>
      <c r="L42" s="5"/>
    </row>
    <row r="43" spans="1:12" ht="14.5" x14ac:dyDescent="0.35">
      <c r="A43" s="714"/>
      <c r="B43" s="1" t="s">
        <v>201</v>
      </c>
      <c r="C43" s="105"/>
      <c r="D43" s="105"/>
      <c r="E43" s="105"/>
      <c r="F43" s="619"/>
      <c r="G43" s="5"/>
      <c r="H43" s="409"/>
      <c r="I43" s="19"/>
      <c r="J43" s="20"/>
      <c r="K43" s="714"/>
      <c r="L43" s="5"/>
    </row>
    <row r="44" spans="1:12" ht="6" customHeight="1" x14ac:dyDescent="0.35">
      <c r="A44" s="714"/>
      <c r="B44" s="104"/>
      <c r="C44" s="103"/>
      <c r="D44" s="103"/>
      <c r="E44" s="103"/>
      <c r="F44" s="103"/>
      <c r="G44" s="103"/>
      <c r="H44" s="409"/>
      <c r="I44" s="19"/>
      <c r="J44" s="20"/>
      <c r="K44" s="714"/>
      <c r="L44" s="5"/>
    </row>
    <row r="45" spans="1:12" ht="14.5" x14ac:dyDescent="0.35">
      <c r="A45" s="714"/>
      <c r="B45" s="368"/>
      <c r="C45" s="70" t="s">
        <v>120</v>
      </c>
      <c r="D45" s="70" t="s">
        <v>121</v>
      </c>
      <c r="E45" s="70" t="s">
        <v>122</v>
      </c>
      <c r="F45" s="70" t="s">
        <v>123</v>
      </c>
      <c r="G45" s="71" t="s">
        <v>124</v>
      </c>
      <c r="H45" s="425"/>
      <c r="I45" s="19"/>
      <c r="J45" s="20"/>
      <c r="K45" s="714"/>
      <c r="L45" s="5"/>
    </row>
    <row r="46" spans="1:12" ht="14.5" x14ac:dyDescent="0.35">
      <c r="A46" s="714"/>
      <c r="B46" s="606" t="s">
        <v>202</v>
      </c>
      <c r="C46" s="607"/>
      <c r="D46" s="607"/>
      <c r="E46" s="607"/>
      <c r="F46" s="608"/>
      <c r="G46" s="609"/>
      <c r="H46" s="409"/>
      <c r="I46" s="19"/>
      <c r="J46" s="20"/>
      <c r="K46" s="714"/>
      <c r="L46" s="5"/>
    </row>
    <row r="47" spans="1:12" ht="14.5" x14ac:dyDescent="0.35">
      <c r="A47" s="714"/>
      <c r="B47" s="564" t="s">
        <v>203</v>
      </c>
      <c r="C47" s="565"/>
      <c r="D47" s="565"/>
      <c r="E47" s="565"/>
      <c r="F47" s="566"/>
      <c r="G47" s="567"/>
      <c r="H47" s="409"/>
      <c r="I47" s="19"/>
      <c r="J47" s="20"/>
      <c r="K47" s="714"/>
      <c r="L47" s="5"/>
    </row>
    <row r="48" spans="1:12" ht="14.5" x14ac:dyDescent="0.35">
      <c r="A48" s="714"/>
      <c r="B48" s="376" t="s">
        <v>204</v>
      </c>
      <c r="C48" s="374"/>
      <c r="D48" s="401"/>
      <c r="E48" s="374"/>
      <c r="F48" s="388"/>
      <c r="G48" s="390"/>
      <c r="H48" s="409"/>
      <c r="I48" s="19"/>
      <c r="J48" s="20"/>
      <c r="K48" s="714"/>
      <c r="L48" s="5"/>
    </row>
    <row r="49" spans="1:12" ht="14.5" x14ac:dyDescent="0.35">
      <c r="A49" s="714"/>
      <c r="B49" s="369" t="s">
        <v>205</v>
      </c>
      <c r="C49" s="113">
        <v>12390.247361</v>
      </c>
      <c r="D49" s="754">
        <v>12539563533.400003</v>
      </c>
      <c r="E49" s="754">
        <v>13858796105.929998</v>
      </c>
      <c r="F49" s="113">
        <v>18140.099999999999</v>
      </c>
      <c r="G49" s="755">
        <v>20708264094.5</v>
      </c>
      <c r="H49" s="712"/>
      <c r="I49" s="19"/>
      <c r="J49" s="20"/>
      <c r="K49" s="714"/>
      <c r="L49" s="5"/>
    </row>
    <row r="50" spans="1:12" ht="14.5" x14ac:dyDescent="0.35">
      <c r="A50" s="714"/>
      <c r="B50" s="369" t="s">
        <v>206</v>
      </c>
      <c r="C50" s="113">
        <v>130.196381</v>
      </c>
      <c r="D50" s="754">
        <v>250864870.65999997</v>
      </c>
      <c r="E50" s="754">
        <v>256309039</v>
      </c>
      <c r="F50" s="113">
        <v>247.4</v>
      </c>
      <c r="G50" s="755">
        <v>260481926</v>
      </c>
      <c r="H50" s="712"/>
      <c r="I50" s="19"/>
      <c r="J50" s="20"/>
      <c r="K50" s="714"/>
      <c r="L50" s="5"/>
    </row>
    <row r="51" spans="1:12" ht="14.5" x14ac:dyDescent="0.35">
      <c r="A51" s="714"/>
      <c r="B51" s="369" t="s">
        <v>207</v>
      </c>
      <c r="C51" s="113">
        <v>657.01103999999998</v>
      </c>
      <c r="D51" s="754">
        <v>678640888.24000001</v>
      </c>
      <c r="E51" s="754">
        <v>793140160.35000002</v>
      </c>
      <c r="F51" s="113">
        <v>893.7</v>
      </c>
      <c r="G51" s="755">
        <v>942952449.8300004</v>
      </c>
      <c r="H51" s="712"/>
      <c r="I51" s="19"/>
      <c r="J51" s="20"/>
      <c r="K51" s="714"/>
      <c r="L51" s="5"/>
    </row>
    <row r="52" spans="1:12" ht="14.5" x14ac:dyDescent="0.35">
      <c r="A52" s="714"/>
      <c r="B52" s="369" t="s">
        <v>208</v>
      </c>
      <c r="C52" s="113">
        <v>33.303561999999999</v>
      </c>
      <c r="D52" s="754">
        <v>27720404.670000002</v>
      </c>
      <c r="E52" s="754">
        <v>66668723</v>
      </c>
      <c r="F52" s="113">
        <v>56.2</v>
      </c>
      <c r="G52" s="755">
        <v>50132562</v>
      </c>
      <c r="H52" s="712"/>
      <c r="I52" s="19"/>
      <c r="J52" s="20"/>
      <c r="K52" s="714"/>
      <c r="L52" s="5"/>
    </row>
    <row r="53" spans="1:12" ht="14.5" x14ac:dyDescent="0.35">
      <c r="A53" s="714"/>
      <c r="B53" s="369" t="s">
        <v>209</v>
      </c>
      <c r="C53" s="113">
        <v>190.00367800000001</v>
      </c>
      <c r="D53" s="754">
        <v>85985697.470000088</v>
      </c>
      <c r="E53" s="754">
        <v>76385709.890000015</v>
      </c>
      <c r="F53" s="113">
        <v>103.6</v>
      </c>
      <c r="G53" s="755">
        <v>81719405</v>
      </c>
      <c r="H53" s="712"/>
      <c r="I53" s="19"/>
      <c r="J53" s="20"/>
      <c r="K53" s="714"/>
      <c r="L53" s="5"/>
    </row>
    <row r="54" spans="1:12" ht="14.5" x14ac:dyDescent="0.35">
      <c r="A54" s="714"/>
      <c r="B54" s="371" t="s">
        <v>210</v>
      </c>
      <c r="C54" s="389">
        <v>13400.762022000001</v>
      </c>
      <c r="D54" s="756">
        <v>13582775394.440001</v>
      </c>
      <c r="E54" s="756">
        <v>15051299738.169998</v>
      </c>
      <c r="F54" s="389">
        <v>19440.900000000001</v>
      </c>
      <c r="G54" s="757">
        <v>22043550437.329998</v>
      </c>
      <c r="H54" s="712"/>
      <c r="I54" s="19"/>
      <c r="J54" s="20"/>
      <c r="K54" s="714"/>
      <c r="L54" s="5"/>
    </row>
    <row r="55" spans="1:12" ht="14.5" x14ac:dyDescent="0.35">
      <c r="A55" s="714"/>
      <c r="B55" s="376" t="s">
        <v>211</v>
      </c>
      <c r="C55" s="388"/>
      <c r="D55" s="758"/>
      <c r="E55" s="758"/>
      <c r="F55" s="388"/>
      <c r="G55" s="759"/>
      <c r="H55" s="409"/>
      <c r="I55" s="19"/>
      <c r="J55" s="20"/>
      <c r="K55" s="714"/>
      <c r="L55" s="5"/>
    </row>
    <row r="56" spans="1:12" ht="14.15" customHeight="1" x14ac:dyDescent="0.35">
      <c r="A56" s="714"/>
      <c r="B56" s="370" t="s">
        <v>205</v>
      </c>
      <c r="C56" s="113">
        <v>0</v>
      </c>
      <c r="D56" s="754">
        <v>660993510</v>
      </c>
      <c r="E56" s="754">
        <v>165283230</v>
      </c>
      <c r="F56" s="113">
        <v>751.3</v>
      </c>
      <c r="G56" s="755">
        <v>887896228.42999971</v>
      </c>
      <c r="H56" s="712"/>
      <c r="I56" s="19"/>
      <c r="J56" s="20"/>
      <c r="K56" s="714"/>
      <c r="L56" s="424"/>
    </row>
    <row r="57" spans="1:12" ht="14.5" x14ac:dyDescent="0.35">
      <c r="A57" s="714"/>
      <c r="B57" s="370" t="s">
        <v>212</v>
      </c>
      <c r="C57" s="113">
        <v>3598.906817</v>
      </c>
      <c r="D57" s="754">
        <v>3651136987.3899994</v>
      </c>
      <c r="E57" s="754">
        <v>3853888494.77</v>
      </c>
      <c r="F57" s="113">
        <v>4238.2</v>
      </c>
      <c r="G57" s="755">
        <v>4533724516</v>
      </c>
      <c r="H57" s="712"/>
      <c r="I57" s="19"/>
      <c r="J57" s="20"/>
      <c r="K57" s="714"/>
      <c r="L57" s="5"/>
    </row>
    <row r="58" spans="1:12" ht="14.5" x14ac:dyDescent="0.35">
      <c r="A58" s="714"/>
      <c r="B58" s="369" t="s">
        <v>213</v>
      </c>
      <c r="C58" s="113">
        <v>123.352422</v>
      </c>
      <c r="D58" s="754">
        <v>125592620.42999999</v>
      </c>
      <c r="E58" s="754">
        <v>124712004.56</v>
      </c>
      <c r="F58" s="113">
        <v>140.5</v>
      </c>
      <c r="G58" s="755">
        <v>151809574</v>
      </c>
      <c r="H58" s="712"/>
      <c r="I58" s="19"/>
      <c r="J58" s="20"/>
      <c r="K58" s="714"/>
      <c r="L58" s="5"/>
    </row>
    <row r="59" spans="1:12" ht="14.5" x14ac:dyDescent="0.35">
      <c r="A59" s="714"/>
      <c r="B59" s="369" t="s">
        <v>214</v>
      </c>
      <c r="C59" s="113">
        <v>161.75697400000001</v>
      </c>
      <c r="D59" s="754">
        <v>175971775.14999998</v>
      </c>
      <c r="E59" s="754">
        <v>200900726.57999998</v>
      </c>
      <c r="F59" s="113">
        <v>267.89999999999998</v>
      </c>
      <c r="G59" s="755">
        <v>324195909</v>
      </c>
      <c r="H59" s="712"/>
      <c r="I59" s="19"/>
      <c r="J59" s="20"/>
      <c r="K59" s="714"/>
      <c r="L59" s="5"/>
    </row>
    <row r="60" spans="1:12" ht="14.5" x14ac:dyDescent="0.35">
      <c r="A60" s="714"/>
      <c r="B60" s="369" t="s">
        <v>215</v>
      </c>
      <c r="C60" s="113">
        <v>21.531803</v>
      </c>
      <c r="D60" s="754">
        <v>81183139.569999993</v>
      </c>
      <c r="E60" s="754">
        <v>53213111.439999998</v>
      </c>
      <c r="F60" s="113">
        <v>59.2</v>
      </c>
      <c r="G60" s="755">
        <v>38500953</v>
      </c>
      <c r="H60" s="712"/>
      <c r="I60" s="19"/>
      <c r="J60" s="20"/>
      <c r="K60" s="714"/>
      <c r="L60" s="5"/>
    </row>
    <row r="61" spans="1:12" ht="14.5" x14ac:dyDescent="0.35">
      <c r="A61" s="714"/>
      <c r="B61" s="371" t="s">
        <v>216</v>
      </c>
      <c r="C61" s="389">
        <v>3905.5480170000001</v>
      </c>
      <c r="D61" s="756">
        <v>4694878032.539999</v>
      </c>
      <c r="E61" s="756">
        <v>4397997567.3499994</v>
      </c>
      <c r="F61" s="389">
        <v>5457.1</v>
      </c>
      <c r="G61" s="757">
        <v>5936127180.4299994</v>
      </c>
      <c r="H61" s="712"/>
      <c r="I61" s="19"/>
      <c r="J61" s="20"/>
      <c r="K61" s="714"/>
      <c r="L61" s="5"/>
    </row>
    <row r="62" spans="1:12" ht="14.5" x14ac:dyDescent="0.35">
      <c r="A62" s="714"/>
      <c r="B62" s="376" t="s">
        <v>217</v>
      </c>
      <c r="C62" s="388"/>
      <c r="D62" s="758"/>
      <c r="E62" s="758"/>
      <c r="F62" s="388"/>
      <c r="G62" s="759"/>
      <c r="H62" s="409"/>
      <c r="I62" s="19"/>
      <c r="J62" s="20"/>
      <c r="K62" s="714"/>
      <c r="L62" s="5"/>
    </row>
    <row r="63" spans="1:12" ht="14.15" customHeight="1" x14ac:dyDescent="0.35">
      <c r="A63" s="714"/>
      <c r="B63" s="369" t="s">
        <v>205</v>
      </c>
      <c r="C63" s="113">
        <v>1337.3885150000001</v>
      </c>
      <c r="D63" s="754">
        <v>1323189930.0699995</v>
      </c>
      <c r="E63" s="754">
        <v>1394316272.9700003</v>
      </c>
      <c r="F63" s="113">
        <v>1714.7</v>
      </c>
      <c r="G63" s="755">
        <v>1770152744.2400002</v>
      </c>
      <c r="H63" s="712"/>
      <c r="I63" s="19"/>
      <c r="J63" s="20"/>
      <c r="K63" s="714"/>
      <c r="L63" s="5"/>
    </row>
    <row r="64" spans="1:12" ht="14.5" x14ac:dyDescent="0.35">
      <c r="A64" s="714"/>
      <c r="B64" s="369" t="s">
        <v>206</v>
      </c>
      <c r="C64" s="113">
        <v>15.548818000000001</v>
      </c>
      <c r="D64" s="754">
        <v>11773051.42</v>
      </c>
      <c r="E64" s="754">
        <v>7314502</v>
      </c>
      <c r="F64" s="113">
        <v>35.799999999999997</v>
      </c>
      <c r="G64" s="755">
        <v>45336242</v>
      </c>
      <c r="H64" s="712"/>
      <c r="I64" s="19"/>
      <c r="J64" s="20"/>
      <c r="K64" s="714"/>
      <c r="L64" s="5"/>
    </row>
    <row r="65" spans="1:12" ht="14.5" x14ac:dyDescent="0.35">
      <c r="A65" s="714"/>
      <c r="B65" s="369" t="s">
        <v>218</v>
      </c>
      <c r="C65" s="113">
        <v>732.23260000000005</v>
      </c>
      <c r="D65" s="754">
        <v>755374029.45999992</v>
      </c>
      <c r="E65" s="754">
        <v>937823074.57999992</v>
      </c>
      <c r="F65" s="113">
        <v>1046.3</v>
      </c>
      <c r="G65" s="755">
        <v>1201479538</v>
      </c>
      <c r="H65" s="712"/>
      <c r="I65" s="19"/>
      <c r="J65" s="20"/>
      <c r="K65" s="714"/>
      <c r="L65" s="5"/>
    </row>
    <row r="66" spans="1:12" ht="14.5" x14ac:dyDescent="0.35">
      <c r="A66" s="714"/>
      <c r="B66" s="369" t="s">
        <v>219</v>
      </c>
      <c r="C66" s="113">
        <v>96.197542999999996</v>
      </c>
      <c r="D66" s="754">
        <v>78104596.170000017</v>
      </c>
      <c r="E66" s="754">
        <v>81667410.109999999</v>
      </c>
      <c r="F66" s="113">
        <v>65.8</v>
      </c>
      <c r="G66" s="755">
        <v>48501528</v>
      </c>
      <c r="H66" s="712"/>
      <c r="I66" s="19"/>
      <c r="J66" s="20"/>
      <c r="K66" s="714"/>
      <c r="L66" s="5"/>
    </row>
    <row r="67" spans="1:12" ht="14.5" x14ac:dyDescent="0.35">
      <c r="A67" s="714"/>
      <c r="B67" s="369" t="s">
        <v>220</v>
      </c>
      <c r="C67" s="113">
        <v>41.014870999999999</v>
      </c>
      <c r="D67" s="754">
        <v>64175024.269999996</v>
      </c>
      <c r="E67" s="754">
        <v>98680777.50999999</v>
      </c>
      <c r="F67" s="113">
        <v>145.30000000000001</v>
      </c>
      <c r="G67" s="755">
        <v>110488862</v>
      </c>
      <c r="H67" s="712"/>
      <c r="I67" s="19"/>
      <c r="J67" s="20"/>
      <c r="K67" s="714"/>
      <c r="L67" s="5"/>
    </row>
    <row r="68" spans="1:12" ht="14.5" x14ac:dyDescent="0.35">
      <c r="A68" s="714"/>
      <c r="B68" s="369" t="s">
        <v>221</v>
      </c>
      <c r="C68" s="113">
        <v>34.383870999999999</v>
      </c>
      <c r="D68" s="754">
        <v>75250189.38000001</v>
      </c>
      <c r="E68" s="754">
        <v>42992130</v>
      </c>
      <c r="F68" s="113">
        <v>61.6</v>
      </c>
      <c r="G68" s="755">
        <v>60208731</v>
      </c>
      <c r="H68" s="712"/>
      <c r="I68" s="19"/>
      <c r="J68" s="20"/>
      <c r="K68" s="714"/>
      <c r="L68" s="5"/>
    </row>
    <row r="69" spans="1:12" ht="14.5" x14ac:dyDescent="0.35">
      <c r="A69" s="714"/>
      <c r="B69" s="369" t="s">
        <v>222</v>
      </c>
      <c r="C69" s="113">
        <v>223.28286800000001</v>
      </c>
      <c r="D69" s="754">
        <v>187074216.35999998</v>
      </c>
      <c r="E69" s="754">
        <v>373776950.56999999</v>
      </c>
      <c r="F69" s="113">
        <v>589</v>
      </c>
      <c r="G69" s="755">
        <v>699643938</v>
      </c>
      <c r="H69" s="712"/>
      <c r="I69" s="19"/>
      <c r="J69" s="20"/>
      <c r="K69" s="714"/>
      <c r="L69" s="5"/>
    </row>
    <row r="70" spans="1:12" ht="14.5" x14ac:dyDescent="0.35">
      <c r="A70" s="714"/>
      <c r="B70" s="371" t="s">
        <v>223</v>
      </c>
      <c r="C70" s="389">
        <v>2480.049086</v>
      </c>
      <c r="D70" s="756">
        <v>2494941037.1299996</v>
      </c>
      <c r="E70" s="756">
        <v>2936571117.7400002</v>
      </c>
      <c r="F70" s="389">
        <v>3658.5</v>
      </c>
      <c r="G70" s="757">
        <v>3935811583.2400002</v>
      </c>
      <c r="H70" s="712"/>
      <c r="I70" s="19"/>
      <c r="J70" s="20"/>
      <c r="K70" s="714"/>
      <c r="L70" s="5"/>
    </row>
    <row r="71" spans="1:12" ht="14.5" x14ac:dyDescent="0.35">
      <c r="A71" s="714"/>
      <c r="B71" s="376" t="s">
        <v>224</v>
      </c>
      <c r="C71" s="388"/>
      <c r="D71" s="758"/>
      <c r="E71" s="758"/>
      <c r="F71" s="388"/>
      <c r="G71" s="759"/>
      <c r="H71" s="409"/>
      <c r="I71" s="19"/>
      <c r="J71" s="20"/>
      <c r="K71" s="714"/>
      <c r="L71" s="5"/>
    </row>
    <row r="72" spans="1:12" ht="14.5" x14ac:dyDescent="0.35">
      <c r="A72" s="714"/>
      <c r="B72" s="369" t="s">
        <v>224</v>
      </c>
      <c r="C72" s="113">
        <v>753.61310200000003</v>
      </c>
      <c r="D72" s="754">
        <v>306060218.80999994</v>
      </c>
      <c r="E72" s="754">
        <v>514694154</v>
      </c>
      <c r="F72" s="113">
        <v>517</v>
      </c>
      <c r="G72" s="755" t="s">
        <v>140</v>
      </c>
      <c r="H72" s="409"/>
      <c r="I72" s="19"/>
      <c r="J72" s="20"/>
      <c r="K72" s="714"/>
      <c r="L72" s="5"/>
    </row>
    <row r="73" spans="1:12" ht="14.5" x14ac:dyDescent="0.35">
      <c r="A73" s="714"/>
      <c r="B73" s="371" t="s">
        <v>225</v>
      </c>
      <c r="C73" s="389">
        <v>753.61310200000003</v>
      </c>
      <c r="D73" s="756">
        <v>306060218.80999994</v>
      </c>
      <c r="E73" s="756">
        <v>514694154</v>
      </c>
      <c r="F73" s="389">
        <v>517</v>
      </c>
      <c r="G73" s="757" t="s">
        <v>140</v>
      </c>
      <c r="H73" s="409"/>
      <c r="I73" s="19"/>
      <c r="J73" s="20"/>
      <c r="K73" s="714"/>
      <c r="L73" s="5"/>
    </row>
    <row r="74" spans="1:12" ht="14.5" x14ac:dyDescent="0.35">
      <c r="A74" s="714"/>
      <c r="B74" s="371" t="s">
        <v>226</v>
      </c>
      <c r="C74" s="389">
        <v>20539.972226999998</v>
      </c>
      <c r="D74" s="756">
        <v>21078654682.919998</v>
      </c>
      <c r="E74" s="756">
        <v>22900562577.259998</v>
      </c>
      <c r="F74" s="389">
        <v>29073.5</v>
      </c>
      <c r="G74" s="757">
        <v>31915489201</v>
      </c>
      <c r="H74" s="409"/>
      <c r="I74" s="19"/>
      <c r="J74" s="20"/>
      <c r="K74" s="714"/>
      <c r="L74" s="5"/>
    </row>
    <row r="75" spans="1:12" ht="14.5" x14ac:dyDescent="0.35">
      <c r="A75" s="714"/>
      <c r="B75" s="564" t="s">
        <v>227</v>
      </c>
      <c r="C75" s="566"/>
      <c r="D75" s="760"/>
      <c r="E75" s="760"/>
      <c r="F75" s="566"/>
      <c r="G75" s="618"/>
      <c r="H75" s="409"/>
      <c r="I75" s="19"/>
      <c r="J75" s="20"/>
      <c r="K75" s="714"/>
      <c r="L75" s="5"/>
    </row>
    <row r="76" spans="1:12" ht="14.5" x14ac:dyDescent="0.35">
      <c r="A76" s="714"/>
      <c r="B76" s="369" t="s">
        <v>228</v>
      </c>
      <c r="C76" s="113">
        <v>31.441531000000001</v>
      </c>
      <c r="D76" s="754">
        <v>39357376</v>
      </c>
      <c r="E76" s="754">
        <v>24226520</v>
      </c>
      <c r="F76" s="113">
        <v>62.1</v>
      </c>
      <c r="G76" s="755">
        <v>19375529</v>
      </c>
      <c r="H76" s="712"/>
      <c r="I76" s="19"/>
      <c r="J76" s="20"/>
      <c r="K76" s="714"/>
      <c r="L76" s="5"/>
    </row>
    <row r="77" spans="1:12" ht="14.5" x14ac:dyDescent="0.35">
      <c r="A77" s="714"/>
      <c r="B77" s="369" t="s">
        <v>229</v>
      </c>
      <c r="C77" s="113">
        <v>44.508578</v>
      </c>
      <c r="D77" s="754">
        <v>4538020</v>
      </c>
      <c r="E77" s="754">
        <v>46316437</v>
      </c>
      <c r="F77" s="113">
        <v>45.4</v>
      </c>
      <c r="G77" s="755">
        <v>40489308</v>
      </c>
      <c r="H77" s="712"/>
      <c r="I77" s="19"/>
      <c r="J77" s="20"/>
      <c r="K77" s="714"/>
      <c r="L77" s="5"/>
    </row>
    <row r="78" spans="1:12" ht="25" x14ac:dyDescent="0.35">
      <c r="A78" s="714"/>
      <c r="B78" s="369" t="s">
        <v>230</v>
      </c>
      <c r="C78" s="113">
        <v>40.588979999999999</v>
      </c>
      <c r="D78" s="754">
        <v>81369956</v>
      </c>
      <c r="E78" s="754">
        <v>76478555</v>
      </c>
      <c r="F78" s="113">
        <v>175.7</v>
      </c>
      <c r="G78" s="755">
        <v>153101553</v>
      </c>
      <c r="H78" s="712"/>
      <c r="I78" s="19"/>
      <c r="J78" s="20"/>
      <c r="K78" s="714"/>
      <c r="L78" s="5"/>
    </row>
    <row r="79" spans="1:12" ht="26.25" customHeight="1" x14ac:dyDescent="0.35">
      <c r="A79" s="714"/>
      <c r="B79" s="369" t="s">
        <v>231</v>
      </c>
      <c r="C79" s="113">
        <v>75.667371000000003</v>
      </c>
      <c r="D79" s="754">
        <v>131703425</v>
      </c>
      <c r="E79" s="754">
        <v>114142278</v>
      </c>
      <c r="F79" s="113">
        <v>153.69999999999999</v>
      </c>
      <c r="G79" s="755">
        <v>155153588</v>
      </c>
      <c r="H79" s="712"/>
      <c r="I79" s="19"/>
      <c r="J79" s="20"/>
      <c r="K79" s="714"/>
      <c r="L79" s="5"/>
    </row>
    <row r="80" spans="1:12" ht="14.5" x14ac:dyDescent="0.35">
      <c r="A80" s="714"/>
      <c r="B80" s="369" t="s">
        <v>232</v>
      </c>
      <c r="C80" s="113">
        <v>11.928452999999999</v>
      </c>
      <c r="D80" s="754">
        <v>5192828</v>
      </c>
      <c r="E80" s="754">
        <v>232614</v>
      </c>
      <c r="F80" s="113">
        <v>5.2</v>
      </c>
      <c r="G80" s="755">
        <v>1538830</v>
      </c>
      <c r="H80" s="712"/>
      <c r="I80" s="19"/>
      <c r="J80" s="20"/>
      <c r="K80" s="714"/>
      <c r="L80" s="5"/>
    </row>
    <row r="81" spans="1:12" ht="14.5" x14ac:dyDescent="0.35">
      <c r="A81" s="714"/>
      <c r="B81" s="369" t="s">
        <v>233</v>
      </c>
      <c r="C81" s="113">
        <v>18.815671999999999</v>
      </c>
      <c r="D81" s="754">
        <v>22201053</v>
      </c>
      <c r="E81" s="754">
        <v>18731484</v>
      </c>
      <c r="F81" s="113">
        <v>71.599999999999994</v>
      </c>
      <c r="G81" s="755">
        <v>206126087</v>
      </c>
      <c r="H81" s="712"/>
      <c r="I81" s="19"/>
      <c r="J81" s="20"/>
      <c r="K81" s="714"/>
      <c r="L81" s="5"/>
    </row>
    <row r="82" spans="1:12" ht="15" customHeight="1" x14ac:dyDescent="0.35">
      <c r="A82" s="714"/>
      <c r="B82" s="369" t="s">
        <v>234</v>
      </c>
      <c r="C82" s="113">
        <v>509.22221300000001</v>
      </c>
      <c r="D82" s="754">
        <v>558587406</v>
      </c>
      <c r="E82" s="754">
        <v>829925210</v>
      </c>
      <c r="F82" s="113">
        <v>1268.7</v>
      </c>
      <c r="G82" s="755">
        <v>1557470218</v>
      </c>
      <c r="H82" s="712"/>
      <c r="I82" s="19"/>
      <c r="J82" s="20"/>
      <c r="K82" s="714"/>
      <c r="L82" s="5"/>
    </row>
    <row r="83" spans="1:12" ht="14.5" x14ac:dyDescent="0.35">
      <c r="A83" s="714"/>
      <c r="B83" s="369" t="s">
        <v>235</v>
      </c>
      <c r="C83" s="113">
        <v>206.30747600000001</v>
      </c>
      <c r="D83" s="754">
        <v>152936664</v>
      </c>
      <c r="E83" s="754">
        <v>229116688</v>
      </c>
      <c r="F83" s="113">
        <v>360.5</v>
      </c>
      <c r="G83" s="755">
        <v>233298308</v>
      </c>
      <c r="H83" s="712"/>
      <c r="I83" s="19"/>
      <c r="J83" s="20"/>
      <c r="K83" s="714"/>
      <c r="L83" s="5"/>
    </row>
    <row r="84" spans="1:12" ht="14.5" x14ac:dyDescent="0.35">
      <c r="A84" s="714"/>
      <c r="B84" s="371" t="s">
        <v>236</v>
      </c>
      <c r="C84" s="389">
        <v>938.48027400000001</v>
      </c>
      <c r="D84" s="756">
        <v>995886728</v>
      </c>
      <c r="E84" s="756">
        <v>1339169786</v>
      </c>
      <c r="F84" s="389">
        <v>2142.8000000000002</v>
      </c>
      <c r="G84" s="757">
        <v>2366553421</v>
      </c>
      <c r="H84" s="712"/>
      <c r="I84" s="19"/>
      <c r="J84" s="20"/>
      <c r="K84" s="714"/>
      <c r="L84" s="5"/>
    </row>
    <row r="85" spans="1:12" ht="14.5" x14ac:dyDescent="0.35">
      <c r="A85" s="714"/>
      <c r="B85" s="371" t="s">
        <v>237</v>
      </c>
      <c r="C85" s="389">
        <v>21478.452501</v>
      </c>
      <c r="D85" s="756">
        <v>22074541410.919998</v>
      </c>
      <c r="E85" s="756">
        <v>24239732363.259998</v>
      </c>
      <c r="F85" s="389">
        <v>31216.3</v>
      </c>
      <c r="G85" s="757">
        <v>34282042622</v>
      </c>
      <c r="H85" s="712"/>
      <c r="I85" s="19"/>
      <c r="J85" s="20"/>
      <c r="K85" s="714"/>
      <c r="L85" s="5"/>
    </row>
    <row r="86" spans="1:12" ht="14.5" x14ac:dyDescent="0.35">
      <c r="A86" s="714"/>
      <c r="B86" s="606" t="s">
        <v>238</v>
      </c>
      <c r="C86" s="608"/>
      <c r="D86" s="761"/>
      <c r="E86" s="761"/>
      <c r="F86" s="608"/>
      <c r="G86" s="762"/>
      <c r="H86" s="409"/>
      <c r="I86" s="19"/>
      <c r="J86" s="20"/>
      <c r="K86" s="714"/>
      <c r="L86" s="5"/>
    </row>
    <row r="87" spans="1:12" ht="14.5" x14ac:dyDescent="0.35">
      <c r="A87" s="714"/>
      <c r="B87" s="564" t="s">
        <v>239</v>
      </c>
      <c r="C87" s="566"/>
      <c r="D87" s="760"/>
      <c r="E87" s="760"/>
      <c r="F87" s="566"/>
      <c r="G87" s="618"/>
      <c r="H87" s="409"/>
      <c r="I87" s="19"/>
      <c r="J87" s="20"/>
      <c r="K87" s="714"/>
      <c r="L87" s="5"/>
    </row>
    <row r="88" spans="1:12" ht="14.5" x14ac:dyDescent="0.35">
      <c r="A88" s="714"/>
      <c r="B88" s="376" t="s">
        <v>240</v>
      </c>
      <c r="C88" s="388"/>
      <c r="D88" s="758"/>
      <c r="E88" s="758"/>
      <c r="F88" s="388"/>
      <c r="G88" s="759"/>
      <c r="H88" s="409"/>
      <c r="I88" s="19"/>
      <c r="J88" s="20"/>
      <c r="K88" s="714"/>
      <c r="L88" s="5"/>
    </row>
    <row r="89" spans="1:12" ht="14.5" x14ac:dyDescent="0.35">
      <c r="A89" s="714"/>
      <c r="B89" s="615" t="s">
        <v>241</v>
      </c>
      <c r="C89" s="388"/>
      <c r="D89" s="758"/>
      <c r="E89" s="758"/>
      <c r="F89" s="388"/>
      <c r="G89" s="759"/>
      <c r="H89" s="409"/>
      <c r="I89" s="19"/>
      <c r="J89" s="20"/>
      <c r="K89" s="714"/>
      <c r="L89" s="5"/>
    </row>
    <row r="90" spans="1:12" ht="14.5" x14ac:dyDescent="0.35">
      <c r="A90" s="714"/>
      <c r="B90" s="616" t="s">
        <v>242</v>
      </c>
      <c r="C90" s="113">
        <v>2161.1532320000001</v>
      </c>
      <c r="D90" s="754">
        <v>2251563794.0800004</v>
      </c>
      <c r="E90" s="754">
        <v>2508049620.2399998</v>
      </c>
      <c r="F90" s="113">
        <v>3360.1</v>
      </c>
      <c r="G90" s="755">
        <v>4065509395</v>
      </c>
      <c r="H90" s="712"/>
      <c r="I90" s="19"/>
      <c r="J90" s="20"/>
      <c r="K90" s="714"/>
      <c r="L90" s="5"/>
    </row>
    <row r="91" spans="1:12" ht="14.5" x14ac:dyDescent="0.35">
      <c r="A91" s="714"/>
      <c r="B91" s="616" t="s">
        <v>243</v>
      </c>
      <c r="C91" s="113">
        <v>947.34238500000004</v>
      </c>
      <c r="D91" s="754">
        <v>852566509.83999991</v>
      </c>
      <c r="E91" s="754">
        <v>840026771.88999999</v>
      </c>
      <c r="F91" s="113">
        <v>904.7</v>
      </c>
      <c r="G91" s="755">
        <v>937193921</v>
      </c>
      <c r="H91" s="712"/>
      <c r="I91" s="19"/>
      <c r="J91" s="20"/>
      <c r="K91" s="714"/>
      <c r="L91" s="5"/>
    </row>
    <row r="92" spans="1:12" ht="14.5" x14ac:dyDescent="0.35">
      <c r="A92" s="714"/>
      <c r="B92" s="616" t="s">
        <v>244</v>
      </c>
      <c r="C92" s="113">
        <v>5787.2510000000002</v>
      </c>
      <c r="D92" s="754">
        <v>6152816107.6200008</v>
      </c>
      <c r="E92" s="754">
        <v>6435791901.1000004</v>
      </c>
      <c r="F92" s="113">
        <v>8633.5</v>
      </c>
      <c r="G92" s="755">
        <v>10085405089</v>
      </c>
      <c r="H92" s="712"/>
      <c r="I92" s="19"/>
      <c r="J92" s="20"/>
      <c r="K92" s="714"/>
      <c r="L92" s="5"/>
    </row>
    <row r="93" spans="1:12" ht="14.5" x14ac:dyDescent="0.35">
      <c r="A93" s="714"/>
      <c r="B93" s="616" t="s">
        <v>245</v>
      </c>
      <c r="C93" s="113">
        <v>553.27295200000003</v>
      </c>
      <c r="D93" s="754">
        <v>537862266.09000003</v>
      </c>
      <c r="E93" s="754">
        <v>457245567.60000002</v>
      </c>
      <c r="F93" s="113">
        <v>451.8</v>
      </c>
      <c r="G93" s="755">
        <v>445866486</v>
      </c>
      <c r="H93" s="712"/>
      <c r="I93" s="19"/>
      <c r="J93" s="20"/>
      <c r="K93" s="714"/>
      <c r="L93" s="5"/>
    </row>
    <row r="94" spans="1:12" ht="14.5" x14ac:dyDescent="0.35">
      <c r="A94" s="714"/>
      <c r="B94" s="616" t="s">
        <v>246</v>
      </c>
      <c r="C94" s="113">
        <v>451.12776000000002</v>
      </c>
      <c r="D94" s="754">
        <v>230076130.22</v>
      </c>
      <c r="E94" s="754">
        <v>140815033.31999999</v>
      </c>
      <c r="F94" s="113">
        <v>122</v>
      </c>
      <c r="G94" s="755">
        <v>139727092</v>
      </c>
      <c r="H94" s="712"/>
      <c r="I94" s="19"/>
      <c r="J94" s="20"/>
      <c r="K94" s="714"/>
      <c r="L94" s="5"/>
    </row>
    <row r="95" spans="1:12" ht="25.4" customHeight="1" x14ac:dyDescent="0.35">
      <c r="A95" s="714"/>
      <c r="B95" s="616" t="s">
        <v>247</v>
      </c>
      <c r="C95" s="113">
        <v>565.04</v>
      </c>
      <c r="D95" s="754">
        <v>340879395.34999996</v>
      </c>
      <c r="E95" s="754">
        <v>334443298.16000003</v>
      </c>
      <c r="F95" s="113">
        <v>389.9</v>
      </c>
      <c r="G95" s="755">
        <v>420600978</v>
      </c>
      <c r="H95" s="712"/>
      <c r="I95" s="19"/>
      <c r="J95" s="20"/>
      <c r="K95" s="714"/>
      <c r="L95" s="5"/>
    </row>
    <row r="96" spans="1:12" ht="14.5" x14ac:dyDescent="0.35">
      <c r="A96" s="714"/>
      <c r="B96" s="617" t="s">
        <v>248</v>
      </c>
      <c r="C96" s="389">
        <v>10465.184207</v>
      </c>
      <c r="D96" s="756">
        <v>10429202966.490002</v>
      </c>
      <c r="E96" s="756">
        <v>10716550443.139999</v>
      </c>
      <c r="F96" s="389">
        <v>13862</v>
      </c>
      <c r="G96" s="757">
        <v>16094302961</v>
      </c>
      <c r="H96" s="712"/>
      <c r="I96" s="19"/>
      <c r="J96" s="20"/>
      <c r="K96" s="714"/>
      <c r="L96" s="5"/>
    </row>
    <row r="97" spans="1:12" ht="14.5" x14ac:dyDescent="0.35">
      <c r="A97" s="714"/>
      <c r="B97" s="615" t="s">
        <v>249</v>
      </c>
      <c r="C97" s="388"/>
      <c r="D97" s="758"/>
      <c r="E97" s="758"/>
      <c r="F97" s="388"/>
      <c r="G97" s="759"/>
      <c r="H97" s="409"/>
      <c r="I97" s="19"/>
      <c r="J97" s="20"/>
      <c r="K97" s="714"/>
      <c r="L97" s="5"/>
    </row>
    <row r="98" spans="1:12" ht="14.5" x14ac:dyDescent="0.35">
      <c r="A98" s="714"/>
      <c r="B98" s="616" t="s">
        <v>242</v>
      </c>
      <c r="C98" s="113" t="s">
        <v>140</v>
      </c>
      <c r="D98" s="754">
        <v>151173109.63</v>
      </c>
      <c r="E98" s="754">
        <v>328566912.40999997</v>
      </c>
      <c r="F98" s="113">
        <v>541.1</v>
      </c>
      <c r="G98" s="755">
        <v>468100166</v>
      </c>
      <c r="H98" s="712"/>
      <c r="I98" s="19"/>
      <c r="J98" s="20"/>
      <c r="K98" s="714"/>
      <c r="L98" s="5"/>
    </row>
    <row r="99" spans="1:12" ht="14.5" x14ac:dyDescent="0.35">
      <c r="A99" s="714"/>
      <c r="B99" s="616" t="s">
        <v>243</v>
      </c>
      <c r="C99" s="113" t="s">
        <v>140</v>
      </c>
      <c r="D99" s="754">
        <v>56315411.240000002</v>
      </c>
      <c r="E99" s="754">
        <v>70985109.900000006</v>
      </c>
      <c r="F99" s="113">
        <v>79.599999999999994</v>
      </c>
      <c r="G99" s="755">
        <v>60170050</v>
      </c>
      <c r="H99" s="712"/>
      <c r="I99" s="19"/>
      <c r="J99" s="20"/>
      <c r="K99" s="714"/>
      <c r="L99" s="5"/>
    </row>
    <row r="100" spans="1:12" ht="14.5" x14ac:dyDescent="0.35">
      <c r="A100" s="714"/>
      <c r="B100" s="616" t="s">
        <v>244</v>
      </c>
      <c r="C100" s="113" t="s">
        <v>140</v>
      </c>
      <c r="D100" s="754">
        <v>294776813.33000004</v>
      </c>
      <c r="E100" s="754">
        <v>635684423.63999999</v>
      </c>
      <c r="F100" s="113">
        <v>575.1</v>
      </c>
      <c r="G100" s="755">
        <v>523677504</v>
      </c>
      <c r="H100" s="712"/>
      <c r="I100" s="19"/>
      <c r="J100" s="20"/>
      <c r="K100" s="714"/>
      <c r="L100" s="5"/>
    </row>
    <row r="101" spans="1:12" ht="14.5" x14ac:dyDescent="0.35">
      <c r="A101" s="714"/>
      <c r="B101" s="616" t="s">
        <v>245</v>
      </c>
      <c r="C101" s="113" t="s">
        <v>140</v>
      </c>
      <c r="D101" s="754">
        <v>0</v>
      </c>
      <c r="E101" s="754">
        <v>4348003</v>
      </c>
      <c r="F101" s="113">
        <v>4</v>
      </c>
      <c r="G101" s="755">
        <v>5262401</v>
      </c>
      <c r="H101" s="712"/>
      <c r="I101" s="19"/>
      <c r="J101" s="20"/>
      <c r="K101" s="714"/>
      <c r="L101" s="5"/>
    </row>
    <row r="102" spans="1:12" ht="14.5" x14ac:dyDescent="0.35">
      <c r="A102" s="714"/>
      <c r="B102" s="616" t="s">
        <v>246</v>
      </c>
      <c r="C102" s="113" t="s">
        <v>140</v>
      </c>
      <c r="D102" s="754">
        <v>252122161.88999996</v>
      </c>
      <c r="E102" s="754">
        <v>299834022.38999999</v>
      </c>
      <c r="F102" s="113">
        <v>293.10000000000002</v>
      </c>
      <c r="G102" s="755">
        <v>290861126</v>
      </c>
      <c r="H102" s="712"/>
      <c r="I102" s="19"/>
      <c r="J102" s="20"/>
      <c r="K102" s="714"/>
      <c r="L102" s="5"/>
    </row>
    <row r="103" spans="1:12" ht="25" x14ac:dyDescent="0.35">
      <c r="A103" s="714"/>
      <c r="B103" s="616" t="s">
        <v>247</v>
      </c>
      <c r="C103" s="113" t="s">
        <v>140</v>
      </c>
      <c r="D103" s="754">
        <v>5867813.9999999991</v>
      </c>
      <c r="E103" s="754">
        <v>3457965</v>
      </c>
      <c r="F103" s="113">
        <v>4.7</v>
      </c>
      <c r="G103" s="755">
        <v>2790729</v>
      </c>
      <c r="H103" s="712"/>
      <c r="I103" s="19"/>
      <c r="J103" s="20"/>
      <c r="K103" s="714"/>
      <c r="L103" s="5"/>
    </row>
    <row r="104" spans="1:12" ht="14.5" x14ac:dyDescent="0.35">
      <c r="A104" s="714"/>
      <c r="B104" s="617" t="s">
        <v>250</v>
      </c>
      <c r="C104" s="389" t="s">
        <v>140</v>
      </c>
      <c r="D104" s="756">
        <v>767886461.45000005</v>
      </c>
      <c r="E104" s="756">
        <v>1342914372.3399999</v>
      </c>
      <c r="F104" s="389">
        <v>1497.8</v>
      </c>
      <c r="G104" s="757">
        <v>1350861976</v>
      </c>
      <c r="H104" s="712"/>
      <c r="I104" s="19"/>
      <c r="J104" s="20"/>
      <c r="K104" s="714"/>
      <c r="L104" s="5"/>
    </row>
    <row r="105" spans="1:12" ht="14.5" x14ac:dyDescent="0.35">
      <c r="A105" s="714"/>
      <c r="B105" s="617" t="s">
        <v>251</v>
      </c>
      <c r="C105" s="389">
        <v>10465.184207</v>
      </c>
      <c r="D105" s="756">
        <v>11220350604.240002</v>
      </c>
      <c r="E105" s="756">
        <v>12059464815.48</v>
      </c>
      <c r="F105" s="389">
        <v>15359.8</v>
      </c>
      <c r="G105" s="757">
        <v>17445164937</v>
      </c>
      <c r="H105" s="712"/>
      <c r="I105" s="19"/>
      <c r="J105" s="20"/>
      <c r="K105" s="714"/>
      <c r="L105" s="5"/>
    </row>
    <row r="106" spans="1:12" ht="14.5" x14ac:dyDescent="0.35">
      <c r="A106" s="714"/>
      <c r="B106" s="615" t="s">
        <v>252</v>
      </c>
      <c r="C106" s="388"/>
      <c r="D106" s="758"/>
      <c r="E106" s="758"/>
      <c r="F106" s="388"/>
      <c r="G106" s="759"/>
      <c r="H106" s="409"/>
      <c r="I106" s="19"/>
      <c r="J106" s="20"/>
      <c r="K106" s="714"/>
      <c r="L106" s="5"/>
    </row>
    <row r="107" spans="1:12" ht="14.5" x14ac:dyDescent="0.35">
      <c r="A107" s="714"/>
      <c r="B107" s="616" t="s">
        <v>253</v>
      </c>
      <c r="C107" s="113">
        <v>208.713762</v>
      </c>
      <c r="D107" s="754">
        <v>230677888.23000002</v>
      </c>
      <c r="E107" s="754">
        <v>206820645.79000002</v>
      </c>
      <c r="F107" s="113">
        <v>219.5</v>
      </c>
      <c r="G107" s="755">
        <v>253259618</v>
      </c>
      <c r="H107" s="409"/>
      <c r="I107" s="19"/>
      <c r="J107" s="20"/>
      <c r="K107" s="714"/>
      <c r="L107" s="5"/>
    </row>
    <row r="108" spans="1:12" ht="14.5" x14ac:dyDescent="0.35">
      <c r="A108" s="714"/>
      <c r="B108" s="616" t="s">
        <v>254</v>
      </c>
      <c r="C108" s="113">
        <v>110.624944</v>
      </c>
      <c r="D108" s="754">
        <v>115735995.37</v>
      </c>
      <c r="E108" s="754">
        <v>125369214.11000001</v>
      </c>
      <c r="F108" s="113">
        <v>147.1</v>
      </c>
      <c r="G108" s="755">
        <v>161987578</v>
      </c>
      <c r="H108" s="409"/>
      <c r="I108" s="19"/>
      <c r="J108" s="20"/>
      <c r="K108" s="714"/>
      <c r="L108" s="5"/>
    </row>
    <row r="109" spans="1:12" ht="14.5" x14ac:dyDescent="0.35">
      <c r="A109" s="714"/>
      <c r="B109" s="616" t="s">
        <v>255</v>
      </c>
      <c r="C109" s="113">
        <v>28.769887000000001</v>
      </c>
      <c r="D109" s="754">
        <v>35677046.859999999</v>
      </c>
      <c r="E109" s="754">
        <v>37798526.100000001</v>
      </c>
      <c r="F109" s="113">
        <v>48.1</v>
      </c>
      <c r="G109" s="755">
        <v>49823819</v>
      </c>
      <c r="H109" s="409"/>
      <c r="I109" s="19"/>
      <c r="J109" s="20"/>
      <c r="K109" s="714"/>
      <c r="L109" s="5"/>
    </row>
    <row r="110" spans="1:12" ht="14.5" x14ac:dyDescent="0.35">
      <c r="A110" s="714"/>
      <c r="B110" s="616" t="s">
        <v>256</v>
      </c>
      <c r="C110" s="763" t="s">
        <v>140</v>
      </c>
      <c r="D110" s="754">
        <v>3048688.5700000003</v>
      </c>
      <c r="E110" s="754">
        <v>3400039.24</v>
      </c>
      <c r="F110" s="113">
        <v>5.7</v>
      </c>
      <c r="G110" s="755">
        <v>4337785</v>
      </c>
      <c r="H110" s="409"/>
      <c r="I110" s="19"/>
      <c r="J110" s="20"/>
      <c r="K110" s="714"/>
      <c r="L110" s="5"/>
    </row>
    <row r="111" spans="1:12" ht="14.5" x14ac:dyDescent="0.35">
      <c r="A111" s="714"/>
      <c r="B111" s="616" t="s">
        <v>257</v>
      </c>
      <c r="C111" s="113">
        <v>139.18549200000001</v>
      </c>
      <c r="D111" s="754">
        <v>125462681.75999998</v>
      </c>
      <c r="E111" s="754">
        <v>118353101.75999999</v>
      </c>
      <c r="F111" s="113">
        <v>112.2</v>
      </c>
      <c r="G111" s="755">
        <v>125236018</v>
      </c>
      <c r="H111" s="409"/>
      <c r="I111" s="19"/>
      <c r="J111" s="20"/>
      <c r="K111" s="714"/>
      <c r="L111" s="5"/>
    </row>
    <row r="112" spans="1:12" ht="14.5" x14ac:dyDescent="0.35">
      <c r="A112" s="714"/>
      <c r="B112" s="617" t="s">
        <v>258</v>
      </c>
      <c r="C112" s="389">
        <v>487.294085</v>
      </c>
      <c r="D112" s="756">
        <v>510602300.78999996</v>
      </c>
      <c r="E112" s="756">
        <v>491741527.00000006</v>
      </c>
      <c r="F112" s="389">
        <v>532.6</v>
      </c>
      <c r="G112" s="757">
        <v>594644818</v>
      </c>
      <c r="H112" s="409"/>
      <c r="I112" s="19"/>
      <c r="J112" s="20"/>
      <c r="K112" s="714"/>
      <c r="L112" s="5"/>
    </row>
    <row r="113" spans="1:12" ht="14.5" x14ac:dyDescent="0.35">
      <c r="A113" s="714"/>
      <c r="B113" s="615" t="s">
        <v>259</v>
      </c>
      <c r="C113" s="388"/>
      <c r="D113" s="758"/>
      <c r="E113" s="758"/>
      <c r="F113" s="388"/>
      <c r="G113" s="759"/>
      <c r="H113" s="409"/>
      <c r="I113" s="19"/>
      <c r="J113" s="20"/>
      <c r="K113" s="714"/>
      <c r="L113" s="5"/>
    </row>
    <row r="114" spans="1:12" ht="14.5" x14ac:dyDescent="0.35">
      <c r="A114" s="714"/>
      <c r="B114" s="616" t="s">
        <v>260</v>
      </c>
      <c r="C114" s="113">
        <v>230.98938899999999</v>
      </c>
      <c r="D114" s="754">
        <v>238488633.66999996</v>
      </c>
      <c r="E114" s="754">
        <v>249711864.47</v>
      </c>
      <c r="F114" s="113">
        <v>348.6</v>
      </c>
      <c r="G114" s="755">
        <v>408568859</v>
      </c>
      <c r="H114" s="409"/>
      <c r="I114" s="19"/>
      <c r="J114" s="20"/>
      <c r="K114" s="714"/>
      <c r="L114" s="5"/>
    </row>
    <row r="115" spans="1:12" ht="14.5" x14ac:dyDescent="0.35">
      <c r="A115" s="714"/>
      <c r="B115" s="616" t="s">
        <v>261</v>
      </c>
      <c r="C115" s="113">
        <v>177.36166499999999</v>
      </c>
      <c r="D115" s="754">
        <v>171548253.41</v>
      </c>
      <c r="E115" s="754">
        <v>180568936.59</v>
      </c>
      <c r="F115" s="113">
        <v>245.7</v>
      </c>
      <c r="G115" s="755">
        <v>290102963</v>
      </c>
      <c r="H115" s="712"/>
      <c r="I115" s="19"/>
      <c r="J115" s="20"/>
      <c r="K115" s="714"/>
      <c r="L115" s="5"/>
    </row>
    <row r="116" spans="1:12" ht="14.9" customHeight="1" x14ac:dyDescent="0.35">
      <c r="A116" s="714"/>
      <c r="B116" s="616" t="s">
        <v>262</v>
      </c>
      <c r="C116" s="113">
        <v>45.941284000000003</v>
      </c>
      <c r="D116" s="754">
        <v>36345413.579999998</v>
      </c>
      <c r="E116" s="754">
        <v>47000237.859999999</v>
      </c>
      <c r="F116" s="113">
        <v>55.3</v>
      </c>
      <c r="G116" s="755">
        <v>72475113</v>
      </c>
      <c r="H116" s="712"/>
      <c r="I116" s="19"/>
      <c r="J116" s="20"/>
      <c r="K116" s="714"/>
      <c r="L116" s="5"/>
    </row>
    <row r="117" spans="1:12" ht="14.5" x14ac:dyDescent="0.35">
      <c r="A117" s="714"/>
      <c r="B117" s="616" t="s">
        <v>263</v>
      </c>
      <c r="C117" s="113">
        <v>18.928508999999998</v>
      </c>
      <c r="D117" s="754">
        <v>20376255.120000001</v>
      </c>
      <c r="E117" s="754">
        <v>22128909</v>
      </c>
      <c r="F117" s="113">
        <v>22.7</v>
      </c>
      <c r="G117" s="755">
        <v>27987042</v>
      </c>
      <c r="H117" s="712"/>
      <c r="I117" s="19"/>
      <c r="J117" s="20"/>
      <c r="K117" s="714"/>
      <c r="L117" s="5"/>
    </row>
    <row r="118" spans="1:12" ht="14.5" x14ac:dyDescent="0.35">
      <c r="A118" s="714"/>
      <c r="B118" s="616" t="s">
        <v>264</v>
      </c>
      <c r="C118" s="113" t="s">
        <v>140</v>
      </c>
      <c r="D118" s="754" t="s">
        <v>140</v>
      </c>
      <c r="E118" s="106" t="s">
        <v>140</v>
      </c>
      <c r="F118" s="106" t="s">
        <v>140</v>
      </c>
      <c r="G118" s="755">
        <v>4534689</v>
      </c>
      <c r="H118" s="712"/>
      <c r="I118" s="19"/>
      <c r="J118" s="20"/>
      <c r="K118" s="714"/>
      <c r="L118" s="5"/>
    </row>
    <row r="119" spans="1:12" ht="14.5" x14ac:dyDescent="0.35">
      <c r="A119" s="714"/>
      <c r="B119" s="616" t="s">
        <v>265</v>
      </c>
      <c r="C119" s="113" t="s">
        <v>140</v>
      </c>
      <c r="D119" s="754" t="s">
        <v>140</v>
      </c>
      <c r="E119" s="106" t="s">
        <v>140</v>
      </c>
      <c r="F119" s="106" t="s">
        <v>140</v>
      </c>
      <c r="G119" s="755">
        <v>4931204</v>
      </c>
      <c r="H119" s="712"/>
      <c r="I119" s="19"/>
      <c r="J119" s="20"/>
      <c r="K119" s="714"/>
      <c r="L119" s="5"/>
    </row>
    <row r="120" spans="1:12" ht="14.5" x14ac:dyDescent="0.35">
      <c r="A120" s="714"/>
      <c r="B120" s="616" t="s">
        <v>259</v>
      </c>
      <c r="C120" s="113">
        <v>241.40030999999999</v>
      </c>
      <c r="D120" s="754">
        <v>55810406.120000005</v>
      </c>
      <c r="E120" s="754">
        <v>71898331.090000004</v>
      </c>
      <c r="F120" s="113">
        <v>95.4</v>
      </c>
      <c r="G120" s="755">
        <v>150398089</v>
      </c>
      <c r="H120" s="712"/>
      <c r="I120" s="19"/>
      <c r="J120" s="20"/>
      <c r="K120" s="714"/>
      <c r="L120" s="5"/>
    </row>
    <row r="121" spans="1:12" ht="14.5" x14ac:dyDescent="0.35">
      <c r="A121" s="714"/>
      <c r="B121" s="617" t="s">
        <v>266</v>
      </c>
      <c r="C121" s="389">
        <v>714.62115700000004</v>
      </c>
      <c r="D121" s="756">
        <v>522568961.90000004</v>
      </c>
      <c r="E121" s="756">
        <v>571308279.00999999</v>
      </c>
      <c r="F121" s="389">
        <v>767.7</v>
      </c>
      <c r="G121" s="757">
        <v>958997959</v>
      </c>
      <c r="H121" s="712"/>
      <c r="I121" s="19"/>
      <c r="J121" s="20"/>
      <c r="K121" s="714"/>
      <c r="L121" s="5"/>
    </row>
    <row r="122" spans="1:12" ht="14.5" x14ac:dyDescent="0.35">
      <c r="A122" s="714"/>
      <c r="B122" s="371" t="s">
        <v>267</v>
      </c>
      <c r="C122" s="389">
        <v>11667.099448999999</v>
      </c>
      <c r="D122" s="756">
        <v>12253521866.930002</v>
      </c>
      <c r="E122" s="756">
        <v>13122514621.49</v>
      </c>
      <c r="F122" s="389">
        <v>16660</v>
      </c>
      <c r="G122" s="757">
        <v>18998807714</v>
      </c>
      <c r="H122" s="712"/>
      <c r="I122" s="19"/>
      <c r="J122" s="20"/>
      <c r="K122" s="714"/>
      <c r="L122" s="5"/>
    </row>
    <row r="123" spans="1:12" ht="14.5" x14ac:dyDescent="0.35">
      <c r="A123" s="714"/>
      <c r="B123" s="376" t="s">
        <v>268</v>
      </c>
      <c r="C123" s="388"/>
      <c r="D123" s="758"/>
      <c r="E123" s="758"/>
      <c r="F123" s="388"/>
      <c r="G123" s="759"/>
      <c r="H123" s="409"/>
      <c r="I123" s="19"/>
      <c r="J123" s="20"/>
      <c r="K123" s="714"/>
      <c r="L123" s="5"/>
    </row>
    <row r="124" spans="1:12" ht="14.5" x14ac:dyDescent="0.35">
      <c r="A124" s="714"/>
      <c r="B124" s="615" t="s">
        <v>269</v>
      </c>
      <c r="C124" s="388"/>
      <c r="D124" s="758"/>
      <c r="E124" s="758"/>
      <c r="F124" s="388"/>
      <c r="G124" s="759"/>
      <c r="H124" s="409"/>
      <c r="I124" s="19"/>
      <c r="J124" s="20"/>
      <c r="K124" s="714"/>
      <c r="L124" s="5"/>
    </row>
    <row r="125" spans="1:12" ht="14.5" x14ac:dyDescent="0.35">
      <c r="A125" s="714"/>
      <c r="B125" s="616" t="s">
        <v>270</v>
      </c>
      <c r="C125" s="113">
        <v>1215.0867969999999</v>
      </c>
      <c r="D125" s="754">
        <v>1267314819.02</v>
      </c>
      <c r="E125" s="754">
        <v>1358527130.6599998</v>
      </c>
      <c r="F125" s="113">
        <v>1551.2</v>
      </c>
      <c r="G125" s="755">
        <v>1626447815</v>
      </c>
      <c r="H125" s="409"/>
      <c r="I125" s="19"/>
      <c r="J125" s="20"/>
      <c r="K125" s="714"/>
      <c r="L125" s="5"/>
    </row>
    <row r="126" spans="1:12" ht="14.5" x14ac:dyDescent="0.35">
      <c r="A126" s="714"/>
      <c r="B126" s="616" t="s">
        <v>271</v>
      </c>
      <c r="C126" s="113">
        <v>621.48647600000004</v>
      </c>
      <c r="D126" s="754">
        <v>682367487.24999988</v>
      </c>
      <c r="E126" s="754">
        <v>785966333.68000007</v>
      </c>
      <c r="F126" s="113">
        <v>897.6</v>
      </c>
      <c r="G126" s="755">
        <v>1008382130</v>
      </c>
      <c r="H126" s="712"/>
      <c r="I126" s="19"/>
      <c r="J126" s="20"/>
      <c r="K126" s="714"/>
      <c r="L126" s="5"/>
    </row>
    <row r="127" spans="1:12" ht="14.5" x14ac:dyDescent="0.35">
      <c r="A127" s="714"/>
      <c r="B127" s="616" t="s">
        <v>272</v>
      </c>
      <c r="C127" s="113">
        <v>122.788121</v>
      </c>
      <c r="D127" s="754">
        <v>109537614.28</v>
      </c>
      <c r="E127" s="754">
        <v>103564062</v>
      </c>
      <c r="F127" s="113">
        <v>106.8</v>
      </c>
      <c r="G127" s="755">
        <v>108583230</v>
      </c>
      <c r="H127" s="712"/>
      <c r="I127" s="19"/>
      <c r="J127" s="20"/>
      <c r="K127" s="714"/>
      <c r="L127" s="5"/>
    </row>
    <row r="128" spans="1:12" ht="14.5" x14ac:dyDescent="0.35">
      <c r="A128" s="714"/>
      <c r="B128" s="616" t="s">
        <v>273</v>
      </c>
      <c r="C128" s="113">
        <v>292.67308200000002</v>
      </c>
      <c r="D128" s="754">
        <v>308390796.37</v>
      </c>
      <c r="E128" s="754">
        <v>300773179</v>
      </c>
      <c r="F128" s="113">
        <v>320.89999999999998</v>
      </c>
      <c r="G128" s="755">
        <v>304289272</v>
      </c>
      <c r="H128" s="712"/>
      <c r="I128" s="19"/>
      <c r="J128" s="20"/>
      <c r="K128" s="714"/>
      <c r="L128" s="5"/>
    </row>
    <row r="129" spans="1:12" ht="14.5" x14ac:dyDescent="0.35">
      <c r="A129" s="714"/>
      <c r="B129" s="617" t="s">
        <v>274</v>
      </c>
      <c r="C129" s="389">
        <v>2252.0344759999998</v>
      </c>
      <c r="D129" s="756">
        <v>2367610716.9199996</v>
      </c>
      <c r="E129" s="756">
        <v>2548830705.3400002</v>
      </c>
      <c r="F129" s="389">
        <v>2876.5</v>
      </c>
      <c r="G129" s="757">
        <v>3047702447</v>
      </c>
      <c r="H129" s="712"/>
      <c r="I129" s="19"/>
      <c r="J129" s="20"/>
      <c r="K129" s="714"/>
      <c r="L129" s="5"/>
    </row>
    <row r="130" spans="1:12" ht="14.5" x14ac:dyDescent="0.35">
      <c r="A130" s="714"/>
      <c r="B130" s="615" t="s">
        <v>275</v>
      </c>
      <c r="C130" s="388"/>
      <c r="D130" s="758"/>
      <c r="E130" s="758"/>
      <c r="F130" s="388"/>
      <c r="G130" s="759"/>
      <c r="H130" s="409"/>
      <c r="I130" s="19"/>
      <c r="J130" s="20"/>
      <c r="K130" s="714"/>
      <c r="L130" s="5"/>
    </row>
    <row r="131" spans="1:12" ht="14.5" x14ac:dyDescent="0.35">
      <c r="A131" s="714"/>
      <c r="B131" s="616" t="s">
        <v>270</v>
      </c>
      <c r="C131" s="113">
        <v>426.2201</v>
      </c>
      <c r="D131" s="754">
        <v>435718743.81000006</v>
      </c>
      <c r="E131" s="754">
        <v>445243707.32000005</v>
      </c>
      <c r="F131" s="113">
        <v>477.1</v>
      </c>
      <c r="G131" s="755">
        <v>570153299</v>
      </c>
      <c r="H131" s="712"/>
      <c r="I131" s="19"/>
      <c r="J131" s="20"/>
      <c r="K131" s="714"/>
      <c r="L131" s="5"/>
    </row>
    <row r="132" spans="1:12" ht="14.5" x14ac:dyDescent="0.35">
      <c r="A132" s="714"/>
      <c r="B132" s="616" t="s">
        <v>271</v>
      </c>
      <c r="C132" s="113">
        <v>110.31826</v>
      </c>
      <c r="D132" s="754">
        <v>113095838.09999998</v>
      </c>
      <c r="E132" s="754">
        <v>111308711.34999999</v>
      </c>
      <c r="F132" s="113">
        <v>124.7</v>
      </c>
      <c r="G132" s="755">
        <v>128952824</v>
      </c>
      <c r="H132" s="712"/>
      <c r="I132" s="19"/>
      <c r="J132" s="20"/>
      <c r="K132" s="714"/>
      <c r="L132" s="5"/>
    </row>
    <row r="133" spans="1:12" ht="14.5" x14ac:dyDescent="0.35">
      <c r="A133" s="714"/>
      <c r="B133" s="616" t="s">
        <v>272</v>
      </c>
      <c r="C133" s="113">
        <v>13.614768</v>
      </c>
      <c r="D133" s="754">
        <v>13005676.57</v>
      </c>
      <c r="E133" s="754">
        <v>14895204</v>
      </c>
      <c r="F133" s="113">
        <v>14.9</v>
      </c>
      <c r="G133" s="755">
        <v>13720771</v>
      </c>
      <c r="H133" s="712"/>
      <c r="I133" s="19"/>
      <c r="J133" s="20"/>
      <c r="K133" s="714"/>
      <c r="L133" s="5"/>
    </row>
    <row r="134" spans="1:12" ht="14.5" x14ac:dyDescent="0.35">
      <c r="A134" s="714"/>
      <c r="B134" s="616" t="s">
        <v>273</v>
      </c>
      <c r="C134" s="113">
        <v>129.53163599999999</v>
      </c>
      <c r="D134" s="754">
        <v>157804196.13999999</v>
      </c>
      <c r="E134" s="754">
        <v>164418871.52000001</v>
      </c>
      <c r="F134" s="113">
        <v>182.5</v>
      </c>
      <c r="G134" s="755">
        <v>175926211</v>
      </c>
      <c r="H134" s="712"/>
      <c r="I134" s="19"/>
      <c r="J134" s="20"/>
      <c r="K134" s="714"/>
      <c r="L134" s="5"/>
    </row>
    <row r="135" spans="1:12" ht="14.5" x14ac:dyDescent="0.35">
      <c r="A135" s="714"/>
      <c r="B135" s="617" t="s">
        <v>276</v>
      </c>
      <c r="C135" s="389">
        <v>679.68476399999997</v>
      </c>
      <c r="D135" s="756">
        <v>719624454.62</v>
      </c>
      <c r="E135" s="756">
        <v>735866494.19000006</v>
      </c>
      <c r="F135" s="389">
        <v>799.2</v>
      </c>
      <c r="G135" s="757">
        <v>888753105</v>
      </c>
      <c r="H135" s="712"/>
      <c r="I135" s="19"/>
      <c r="J135" s="20"/>
      <c r="K135" s="714"/>
      <c r="L135" s="5"/>
    </row>
    <row r="136" spans="1:12" ht="14.5" x14ac:dyDescent="0.35">
      <c r="A136" s="714"/>
      <c r="B136" s="615" t="s">
        <v>277</v>
      </c>
      <c r="C136" s="388"/>
      <c r="D136" s="758"/>
      <c r="E136" s="758"/>
      <c r="F136" s="388"/>
      <c r="G136" s="759"/>
      <c r="H136" s="409"/>
      <c r="I136" s="19"/>
      <c r="J136" s="20"/>
      <c r="K136" s="714"/>
      <c r="L136" s="5"/>
    </row>
    <row r="137" spans="1:12" ht="14.5" x14ac:dyDescent="0.35">
      <c r="A137" s="714"/>
      <c r="B137" s="616" t="s">
        <v>270</v>
      </c>
      <c r="C137" s="113">
        <v>180.31778199999999</v>
      </c>
      <c r="D137" s="754">
        <v>184001155.94999999</v>
      </c>
      <c r="E137" s="754">
        <v>186225760.84</v>
      </c>
      <c r="F137" s="113">
        <v>212</v>
      </c>
      <c r="G137" s="755">
        <v>287240364</v>
      </c>
      <c r="H137" s="409"/>
      <c r="I137" s="19"/>
      <c r="J137" s="20"/>
      <c r="K137" s="714"/>
      <c r="L137" s="5"/>
    </row>
    <row r="138" spans="1:12" ht="14.5" x14ac:dyDescent="0.35">
      <c r="A138" s="714"/>
      <c r="B138" s="616" t="s">
        <v>271</v>
      </c>
      <c r="C138" s="113">
        <v>35.295754000000002</v>
      </c>
      <c r="D138" s="754">
        <v>37848348.010000005</v>
      </c>
      <c r="E138" s="754">
        <v>37507241.350000001</v>
      </c>
      <c r="F138" s="113">
        <v>40</v>
      </c>
      <c r="G138" s="755">
        <v>42598059</v>
      </c>
      <c r="H138" s="409"/>
      <c r="I138" s="19"/>
      <c r="J138" s="20"/>
      <c r="K138" s="714"/>
      <c r="L138" s="5"/>
    </row>
    <row r="139" spans="1:12" ht="14.5" x14ac:dyDescent="0.35">
      <c r="A139" s="714"/>
      <c r="B139" s="616" t="s">
        <v>272</v>
      </c>
      <c r="C139" s="113">
        <v>16.343809</v>
      </c>
      <c r="D139" s="754">
        <v>13725236.959999999</v>
      </c>
      <c r="E139" s="754">
        <v>16906593</v>
      </c>
      <c r="F139" s="113">
        <v>16.399999999999999</v>
      </c>
      <c r="G139" s="755">
        <v>18879830</v>
      </c>
      <c r="H139" s="409"/>
      <c r="I139" s="19"/>
      <c r="J139" s="20"/>
      <c r="K139" s="714"/>
      <c r="L139" s="5"/>
    </row>
    <row r="140" spans="1:12" ht="14.5" x14ac:dyDescent="0.35">
      <c r="A140" s="714"/>
      <c r="B140" s="616" t="s">
        <v>273</v>
      </c>
      <c r="C140" s="113">
        <v>76.086033999999998</v>
      </c>
      <c r="D140" s="754">
        <v>75685524.920000002</v>
      </c>
      <c r="E140" s="754">
        <v>78122739.659999996</v>
      </c>
      <c r="F140" s="113">
        <v>92.5</v>
      </c>
      <c r="G140" s="755">
        <v>97853381</v>
      </c>
      <c r="H140" s="409"/>
      <c r="I140" s="19"/>
      <c r="J140" s="20"/>
      <c r="K140" s="714"/>
      <c r="L140" s="5"/>
    </row>
    <row r="141" spans="1:12" ht="14.5" x14ac:dyDescent="0.35">
      <c r="A141" s="714"/>
      <c r="B141" s="617" t="s">
        <v>278</v>
      </c>
      <c r="C141" s="389">
        <v>308.04337900000002</v>
      </c>
      <c r="D141" s="756">
        <v>311260265.83999997</v>
      </c>
      <c r="E141" s="756">
        <v>318762334.85000002</v>
      </c>
      <c r="F141" s="389">
        <v>360.9</v>
      </c>
      <c r="G141" s="757">
        <v>446571634</v>
      </c>
      <c r="H141" s="409"/>
      <c r="I141" s="19"/>
      <c r="J141" s="20"/>
      <c r="K141" s="714"/>
      <c r="L141" s="5"/>
    </row>
    <row r="142" spans="1:12" ht="14.5" x14ac:dyDescent="0.35">
      <c r="A142" s="714"/>
      <c r="B142" s="369" t="s">
        <v>279</v>
      </c>
      <c r="C142" s="113">
        <v>459.288884</v>
      </c>
      <c r="D142" s="754">
        <v>474638822.26999992</v>
      </c>
      <c r="E142" s="754">
        <v>501326113.51999998</v>
      </c>
      <c r="F142" s="113">
        <v>558.9</v>
      </c>
      <c r="G142" s="755">
        <v>594485730</v>
      </c>
      <c r="H142" s="409"/>
      <c r="I142" s="19"/>
      <c r="J142" s="20"/>
      <c r="K142" s="714"/>
      <c r="L142" s="5"/>
    </row>
    <row r="143" spans="1:12" ht="14.5" x14ac:dyDescent="0.35">
      <c r="A143" s="714"/>
      <c r="B143" s="369" t="s">
        <v>280</v>
      </c>
      <c r="C143" s="113">
        <v>15.432372000000001</v>
      </c>
      <c r="D143" s="754">
        <v>15502108.850000001</v>
      </c>
      <c r="E143" s="754">
        <v>18918501.899999999</v>
      </c>
      <c r="F143" s="113">
        <v>19</v>
      </c>
      <c r="G143" s="755">
        <v>18653322</v>
      </c>
      <c r="H143" s="409"/>
      <c r="I143" s="19"/>
      <c r="J143" s="20"/>
      <c r="K143" s="714"/>
      <c r="L143" s="5"/>
    </row>
    <row r="144" spans="1:12" ht="14.5" x14ac:dyDescent="0.35">
      <c r="A144" s="714"/>
      <c r="B144" s="615" t="s">
        <v>281</v>
      </c>
      <c r="C144" s="388"/>
      <c r="D144" s="758"/>
      <c r="E144" s="758"/>
      <c r="F144" s="388"/>
      <c r="G144" s="759"/>
      <c r="H144" s="409"/>
      <c r="I144" s="19"/>
      <c r="J144" s="20"/>
      <c r="K144" s="714"/>
      <c r="L144" s="5"/>
    </row>
    <row r="145" spans="1:12" ht="28.4" customHeight="1" x14ac:dyDescent="0.35">
      <c r="A145" s="714"/>
      <c r="B145" s="616" t="s">
        <v>282</v>
      </c>
      <c r="C145" s="113">
        <v>41.851075999999999</v>
      </c>
      <c r="D145" s="754">
        <v>38984628.24000001</v>
      </c>
      <c r="E145" s="754">
        <v>43661392.530000001</v>
      </c>
      <c r="F145" s="113">
        <v>53.5</v>
      </c>
      <c r="G145" s="755">
        <v>60814532</v>
      </c>
      <c r="H145" s="409"/>
      <c r="I145" s="19"/>
      <c r="J145" s="20"/>
      <c r="K145" s="714"/>
      <c r="L145" s="5"/>
    </row>
    <row r="146" spans="1:12" ht="15" customHeight="1" x14ac:dyDescent="0.35">
      <c r="A146" s="714"/>
      <c r="B146" s="616" t="s">
        <v>283</v>
      </c>
      <c r="C146" s="113">
        <v>36.288573999999997</v>
      </c>
      <c r="D146" s="754">
        <v>35431661.849999994</v>
      </c>
      <c r="E146" s="754">
        <v>35307589.509999998</v>
      </c>
      <c r="F146" s="113">
        <v>41.2</v>
      </c>
      <c r="G146" s="755">
        <v>47260030</v>
      </c>
      <c r="H146" s="409"/>
      <c r="I146" s="19"/>
      <c r="J146" s="20"/>
      <c r="K146" s="714"/>
      <c r="L146" s="5"/>
    </row>
    <row r="147" spans="1:12" ht="15" customHeight="1" x14ac:dyDescent="0.35">
      <c r="A147" s="714"/>
      <c r="B147" s="616" t="s">
        <v>262</v>
      </c>
      <c r="C147" s="113">
        <v>6.1451130000000003</v>
      </c>
      <c r="D147" s="754">
        <v>5496956.04</v>
      </c>
      <c r="E147" s="754">
        <v>5601266.3200000003</v>
      </c>
      <c r="F147" s="113">
        <v>7.7</v>
      </c>
      <c r="G147" s="755">
        <v>10044926</v>
      </c>
      <c r="H147" s="409"/>
      <c r="I147" s="19"/>
      <c r="J147" s="20"/>
      <c r="K147" s="714"/>
      <c r="L147" s="5"/>
    </row>
    <row r="148" spans="1:12" ht="14.5" x14ac:dyDescent="0.35">
      <c r="A148" s="714"/>
      <c r="B148" s="616" t="s">
        <v>281</v>
      </c>
      <c r="C148" s="113">
        <v>44.354421000000002</v>
      </c>
      <c r="D148" s="754">
        <v>28188584.68</v>
      </c>
      <c r="E148" s="754">
        <v>36763897.039999999</v>
      </c>
      <c r="F148" s="113">
        <v>37.6</v>
      </c>
      <c r="G148" s="755">
        <v>37744395</v>
      </c>
      <c r="H148" s="409"/>
      <c r="I148" s="19"/>
      <c r="J148" s="20"/>
      <c r="K148" s="714"/>
      <c r="L148" s="5"/>
    </row>
    <row r="149" spans="1:12" ht="14.5" x14ac:dyDescent="0.35">
      <c r="A149" s="714"/>
      <c r="B149" s="617" t="s">
        <v>284</v>
      </c>
      <c r="C149" s="389">
        <v>128.639185</v>
      </c>
      <c r="D149" s="756">
        <v>108101830.81</v>
      </c>
      <c r="E149" s="756">
        <v>121334145.39999998</v>
      </c>
      <c r="F149" s="389">
        <v>139.9</v>
      </c>
      <c r="G149" s="757">
        <v>155863883</v>
      </c>
      <c r="H149" s="409"/>
      <c r="I149" s="19"/>
      <c r="J149" s="20"/>
      <c r="K149" s="714"/>
      <c r="L149" s="5"/>
    </row>
    <row r="150" spans="1:12" ht="14.5" x14ac:dyDescent="0.35">
      <c r="A150" s="714"/>
      <c r="B150" s="371" t="s">
        <v>285</v>
      </c>
      <c r="C150" s="389">
        <v>3843.1230599999999</v>
      </c>
      <c r="D150" s="756">
        <v>3996738199.3099999</v>
      </c>
      <c r="E150" s="756">
        <v>4245038295.2000003</v>
      </c>
      <c r="F150" s="389">
        <v>4754.3999999999996</v>
      </c>
      <c r="G150" s="757">
        <v>5152030121</v>
      </c>
      <c r="H150" s="409"/>
      <c r="I150" s="19"/>
      <c r="J150" s="20"/>
      <c r="K150" s="714"/>
      <c r="L150" s="5"/>
    </row>
    <row r="151" spans="1:12" ht="14.5" x14ac:dyDescent="0.35">
      <c r="A151" s="714"/>
      <c r="B151" s="376" t="s">
        <v>286</v>
      </c>
      <c r="C151" s="388"/>
      <c r="D151" s="758"/>
      <c r="E151" s="758"/>
      <c r="F151" s="388"/>
      <c r="G151" s="759"/>
      <c r="H151" s="409"/>
      <c r="I151" s="19"/>
      <c r="J151" s="20"/>
      <c r="K151" s="714"/>
      <c r="L151" s="5"/>
    </row>
    <row r="152" spans="1:12" ht="14.5" x14ac:dyDescent="0.35">
      <c r="A152" s="714"/>
      <c r="B152" s="369" t="s">
        <v>287</v>
      </c>
      <c r="C152" s="113">
        <v>1325.452104</v>
      </c>
      <c r="D152" s="754">
        <v>1529593187.5800004</v>
      </c>
      <c r="E152" s="754">
        <v>1629648519.0700002</v>
      </c>
      <c r="F152" s="113">
        <v>1769.7</v>
      </c>
      <c r="G152" s="755">
        <v>2030863037</v>
      </c>
      <c r="H152" s="712"/>
      <c r="I152" s="19"/>
      <c r="J152" s="20"/>
      <c r="K152" s="714"/>
      <c r="L152" s="5"/>
    </row>
    <row r="153" spans="1:12" ht="14.5" x14ac:dyDescent="0.35">
      <c r="A153" s="714"/>
      <c r="B153" s="369" t="s">
        <v>270</v>
      </c>
      <c r="C153" s="113">
        <v>671.75572999999997</v>
      </c>
      <c r="D153" s="754">
        <v>726351787.51000023</v>
      </c>
      <c r="E153" s="754">
        <v>727996406.35000002</v>
      </c>
      <c r="F153" s="113">
        <v>861</v>
      </c>
      <c r="G153" s="755">
        <v>897312358</v>
      </c>
      <c r="H153" s="712"/>
      <c r="I153" s="19"/>
      <c r="J153" s="20"/>
      <c r="K153" s="714"/>
      <c r="L153" s="5"/>
    </row>
    <row r="154" spans="1:12" ht="25" x14ac:dyDescent="0.35">
      <c r="A154" s="714"/>
      <c r="B154" s="369" t="s">
        <v>288</v>
      </c>
      <c r="C154" s="113">
        <v>490.369439</v>
      </c>
      <c r="D154" s="754">
        <v>35724361.700000003</v>
      </c>
      <c r="E154" s="754">
        <v>38692060.710000001</v>
      </c>
      <c r="F154" s="113">
        <v>49</v>
      </c>
      <c r="G154" s="755">
        <v>59364775</v>
      </c>
      <c r="H154" s="712"/>
      <c r="I154" s="19"/>
      <c r="J154" s="20"/>
      <c r="K154" s="714"/>
      <c r="L154" s="5"/>
    </row>
    <row r="155" spans="1:12" ht="14.9" customHeight="1" x14ac:dyDescent="0.35">
      <c r="A155" s="714"/>
      <c r="B155" s="369" t="s">
        <v>289</v>
      </c>
      <c r="C155" s="113">
        <v>22.982797999999999</v>
      </c>
      <c r="D155" s="754">
        <v>18711649.27</v>
      </c>
      <c r="E155" s="754">
        <v>26031967.66</v>
      </c>
      <c r="F155" s="113">
        <v>32.799999999999997</v>
      </c>
      <c r="G155" s="755">
        <v>31757501</v>
      </c>
      <c r="H155" s="712"/>
      <c r="I155" s="19"/>
      <c r="J155" s="20"/>
      <c r="K155" s="714"/>
      <c r="L155" s="5"/>
    </row>
    <row r="156" spans="1:12" ht="14.5" x14ac:dyDescent="0.35">
      <c r="A156" s="714"/>
      <c r="B156" s="369" t="s">
        <v>290</v>
      </c>
      <c r="C156" s="113">
        <v>13.259261</v>
      </c>
      <c r="D156" s="754">
        <v>2188289.67</v>
      </c>
      <c r="E156" s="754">
        <v>1270522.5</v>
      </c>
      <c r="F156" s="113">
        <v>1.6</v>
      </c>
      <c r="G156" s="755">
        <v>2664530</v>
      </c>
      <c r="H156" s="712"/>
      <c r="I156" s="19"/>
      <c r="J156" s="20"/>
      <c r="K156" s="714"/>
      <c r="L156" s="5"/>
    </row>
    <row r="157" spans="1:12" ht="14.15" customHeight="1" x14ac:dyDescent="0.35">
      <c r="A157" s="714"/>
      <c r="B157" s="369" t="s">
        <v>262</v>
      </c>
      <c r="C157" s="113">
        <v>3.3930030000000002</v>
      </c>
      <c r="D157" s="754">
        <v>28386986.029999997</v>
      </c>
      <c r="E157" s="754">
        <v>39871132.230000004</v>
      </c>
      <c r="F157" s="113">
        <v>56.1</v>
      </c>
      <c r="G157" s="755">
        <v>47035909</v>
      </c>
      <c r="H157" s="712"/>
      <c r="I157" s="19"/>
      <c r="J157" s="20"/>
      <c r="K157" s="714"/>
      <c r="L157" s="5"/>
    </row>
    <row r="158" spans="1:12" ht="14.5" x14ac:dyDescent="0.35">
      <c r="A158" s="714"/>
      <c r="B158" s="369" t="s">
        <v>291</v>
      </c>
      <c r="C158" s="113">
        <v>26.072946999999999</v>
      </c>
      <c r="D158" s="754">
        <v>88642407.929999977</v>
      </c>
      <c r="E158" s="754">
        <v>106367203.5</v>
      </c>
      <c r="F158" s="113">
        <v>122.8</v>
      </c>
      <c r="G158" s="755">
        <v>131637369</v>
      </c>
      <c r="H158" s="712"/>
      <c r="I158" s="19"/>
      <c r="J158" s="20"/>
      <c r="K158" s="714"/>
      <c r="L158" s="5"/>
    </row>
    <row r="159" spans="1:12" ht="14.5" x14ac:dyDescent="0.35">
      <c r="A159" s="714"/>
      <c r="B159" s="369" t="s">
        <v>292</v>
      </c>
      <c r="C159" s="113">
        <v>83.956023999999999</v>
      </c>
      <c r="D159" s="754">
        <v>524563335.62000006</v>
      </c>
      <c r="E159" s="754">
        <v>559135908.57999992</v>
      </c>
      <c r="F159" s="113">
        <v>685.5</v>
      </c>
      <c r="G159" s="755">
        <v>744356015</v>
      </c>
      <c r="H159" s="712"/>
      <c r="I159" s="19"/>
      <c r="J159" s="20"/>
      <c r="K159" s="714"/>
      <c r="L159" s="5"/>
    </row>
    <row r="160" spans="1:12" ht="14.5" x14ac:dyDescent="0.35">
      <c r="A160" s="714"/>
      <c r="B160" s="371" t="s">
        <v>293</v>
      </c>
      <c r="C160" s="389">
        <v>2637.2413059999999</v>
      </c>
      <c r="D160" s="756">
        <v>2954162005.3100004</v>
      </c>
      <c r="E160" s="756">
        <v>3129013720.5999999</v>
      </c>
      <c r="F160" s="389">
        <v>3578.5</v>
      </c>
      <c r="G160" s="757">
        <v>3944991494</v>
      </c>
      <c r="H160" s="712"/>
      <c r="I160" s="19"/>
      <c r="J160" s="20"/>
      <c r="K160" s="714"/>
      <c r="L160" s="5"/>
    </row>
    <row r="161" spans="1:12" ht="14.5" x14ac:dyDescent="0.35">
      <c r="A161" s="714"/>
      <c r="B161" s="376" t="s">
        <v>294</v>
      </c>
      <c r="C161" s="388"/>
      <c r="D161" s="758"/>
      <c r="E161" s="758"/>
      <c r="F161" s="388"/>
      <c r="G161" s="759"/>
      <c r="H161" s="409"/>
      <c r="I161" s="19"/>
      <c r="J161" s="20"/>
      <c r="K161" s="714"/>
      <c r="L161" s="5"/>
    </row>
    <row r="162" spans="1:12" ht="14.5" x14ac:dyDescent="0.35">
      <c r="A162" s="714"/>
      <c r="B162" s="369" t="s">
        <v>270</v>
      </c>
      <c r="C162" s="113">
        <v>38.665132999999997</v>
      </c>
      <c r="D162" s="754">
        <v>45037135.890000001</v>
      </c>
      <c r="E162" s="754">
        <v>36406466.870000005</v>
      </c>
      <c r="F162" s="113">
        <v>30.2</v>
      </c>
      <c r="G162" s="755">
        <v>28897190</v>
      </c>
      <c r="H162" s="712"/>
      <c r="I162" s="19"/>
      <c r="J162" s="20"/>
      <c r="K162" s="714"/>
      <c r="L162" s="5"/>
    </row>
    <row r="163" spans="1:12" ht="14.5" x14ac:dyDescent="0.35">
      <c r="A163" s="714"/>
      <c r="B163" s="369" t="s">
        <v>295</v>
      </c>
      <c r="C163" s="113">
        <v>705.13516300000003</v>
      </c>
      <c r="D163" s="754">
        <v>748418984.30000007</v>
      </c>
      <c r="E163" s="754">
        <v>784068836.16999996</v>
      </c>
      <c r="F163" s="113">
        <v>806.2</v>
      </c>
      <c r="G163" s="755">
        <v>893889923</v>
      </c>
      <c r="H163" s="712"/>
      <c r="I163" s="19"/>
      <c r="J163" s="20"/>
      <c r="K163" s="714"/>
      <c r="L163" s="5"/>
    </row>
    <row r="164" spans="1:12" ht="14.5" x14ac:dyDescent="0.35">
      <c r="A164" s="714"/>
      <c r="B164" s="369" t="s">
        <v>296</v>
      </c>
      <c r="C164" s="113">
        <v>239.87026800000001</v>
      </c>
      <c r="D164" s="754">
        <v>177710120.47999999</v>
      </c>
      <c r="E164" s="754">
        <v>221409968.15000001</v>
      </c>
      <c r="F164" s="113">
        <v>255.5</v>
      </c>
      <c r="G164" s="755">
        <v>298893933</v>
      </c>
      <c r="H164" s="712"/>
      <c r="I164" s="19"/>
      <c r="J164" s="20"/>
      <c r="K164" s="714"/>
      <c r="L164" s="5"/>
    </row>
    <row r="165" spans="1:12" ht="14.5" x14ac:dyDescent="0.35">
      <c r="A165" s="714"/>
      <c r="B165" s="369" t="s">
        <v>297</v>
      </c>
      <c r="C165" s="113">
        <v>432.28877299999999</v>
      </c>
      <c r="D165" s="754">
        <v>496570308.63</v>
      </c>
      <c r="E165" s="754">
        <v>485413960.25</v>
      </c>
      <c r="F165" s="113">
        <v>511</v>
      </c>
      <c r="G165" s="755">
        <v>522018205</v>
      </c>
      <c r="H165" s="712"/>
      <c r="I165" s="19"/>
      <c r="J165" s="20"/>
      <c r="K165" s="714"/>
      <c r="L165" s="5"/>
    </row>
    <row r="166" spans="1:12" ht="14.5" x14ac:dyDescent="0.35">
      <c r="A166" s="714"/>
      <c r="B166" s="369" t="s">
        <v>298</v>
      </c>
      <c r="C166" s="113">
        <v>34.153709999999997</v>
      </c>
      <c r="D166" s="754">
        <v>812918726.26999998</v>
      </c>
      <c r="E166" s="754">
        <v>117602827.53</v>
      </c>
      <c r="F166" s="113">
        <v>14.9</v>
      </c>
      <c r="G166" s="755">
        <v>6910567</v>
      </c>
      <c r="H166" s="712"/>
      <c r="I166" s="19"/>
      <c r="J166" s="20"/>
      <c r="K166" s="714"/>
      <c r="L166" s="5"/>
    </row>
    <row r="167" spans="1:12" ht="14.5" x14ac:dyDescent="0.35">
      <c r="A167" s="714"/>
      <c r="B167" s="369" t="s">
        <v>299</v>
      </c>
      <c r="C167" s="113">
        <v>127.34379199999999</v>
      </c>
      <c r="D167" s="754">
        <v>74664965.299999997</v>
      </c>
      <c r="E167" s="754">
        <v>21713521.5</v>
      </c>
      <c r="F167" s="113">
        <v>19.2</v>
      </c>
      <c r="G167" s="755">
        <v>20029160</v>
      </c>
      <c r="H167" s="712"/>
      <c r="I167" s="19"/>
      <c r="J167" s="20"/>
      <c r="K167" s="714"/>
      <c r="L167" s="5"/>
    </row>
    <row r="168" spans="1:12" ht="14.5" x14ac:dyDescent="0.35">
      <c r="A168" s="714"/>
      <c r="B168" s="369" t="s">
        <v>300</v>
      </c>
      <c r="C168" s="113">
        <v>30.014385999999998</v>
      </c>
      <c r="D168" s="754">
        <v>126694081.49999999</v>
      </c>
      <c r="E168" s="754">
        <v>121046521.29000001</v>
      </c>
      <c r="F168" s="113">
        <v>132.4</v>
      </c>
      <c r="G168" s="755">
        <v>133193800</v>
      </c>
      <c r="H168" s="712"/>
      <c r="I168" s="19"/>
      <c r="J168" s="20"/>
      <c r="K168" s="714"/>
      <c r="L168" s="5"/>
    </row>
    <row r="169" spans="1:12" ht="14.5" x14ac:dyDescent="0.35">
      <c r="A169" s="714"/>
      <c r="B169" s="369" t="s">
        <v>301</v>
      </c>
      <c r="C169" s="113">
        <v>141.66936200000001</v>
      </c>
      <c r="D169" s="754">
        <v>102748038.36</v>
      </c>
      <c r="E169" s="754">
        <v>172951330.67000002</v>
      </c>
      <c r="F169" s="113">
        <v>230.9</v>
      </c>
      <c r="G169" s="755">
        <v>237124991</v>
      </c>
      <c r="H169" s="712"/>
      <c r="I169" s="19"/>
      <c r="J169" s="20"/>
      <c r="K169" s="714"/>
      <c r="L169" s="5"/>
    </row>
    <row r="170" spans="1:12" ht="14.5" x14ac:dyDescent="0.35">
      <c r="A170" s="714"/>
      <c r="B170" s="369" t="s">
        <v>302</v>
      </c>
      <c r="C170" s="113">
        <v>71.142970000000005</v>
      </c>
      <c r="D170" s="754">
        <v>88241779.810000002</v>
      </c>
      <c r="E170" s="754">
        <v>104206479.3</v>
      </c>
      <c r="F170" s="113">
        <v>128.80000000000001</v>
      </c>
      <c r="G170" s="755">
        <v>163772749</v>
      </c>
      <c r="H170" s="712"/>
      <c r="I170" s="19"/>
      <c r="J170" s="20"/>
      <c r="K170" s="714"/>
      <c r="L170" s="5"/>
    </row>
    <row r="171" spans="1:12" ht="14.5" x14ac:dyDescent="0.35">
      <c r="A171" s="714"/>
      <c r="B171" s="369" t="s">
        <v>303</v>
      </c>
      <c r="C171" s="113" t="s">
        <v>140</v>
      </c>
      <c r="D171" s="754">
        <v>89287647</v>
      </c>
      <c r="E171" s="754">
        <v>108178867</v>
      </c>
      <c r="F171" s="113">
        <v>98.7</v>
      </c>
      <c r="G171" s="755">
        <v>131807481</v>
      </c>
      <c r="H171" s="712"/>
      <c r="I171" s="19"/>
      <c r="J171" s="20"/>
      <c r="K171" s="714"/>
      <c r="L171" s="5"/>
    </row>
    <row r="172" spans="1:12" ht="14.5" x14ac:dyDescent="0.35">
      <c r="A172" s="714"/>
      <c r="B172" s="615" t="s">
        <v>304</v>
      </c>
      <c r="C172" s="388"/>
      <c r="D172" s="758"/>
      <c r="E172" s="758"/>
      <c r="F172" s="388"/>
      <c r="G172" s="759"/>
      <c r="H172" s="409"/>
      <c r="I172" s="19"/>
      <c r="J172" s="20"/>
      <c r="K172" s="714"/>
      <c r="L172" s="5"/>
    </row>
    <row r="173" spans="1:12" ht="14.5" x14ac:dyDescent="0.35">
      <c r="A173" s="714"/>
      <c r="B173" s="616" t="s">
        <v>270</v>
      </c>
      <c r="C173" s="113">
        <v>185.52157399999999</v>
      </c>
      <c r="D173" s="754">
        <v>189789260.47999999</v>
      </c>
      <c r="E173" s="754">
        <v>205640734.62</v>
      </c>
      <c r="F173" s="113">
        <v>233.6</v>
      </c>
      <c r="G173" s="755">
        <v>241171790</v>
      </c>
      <c r="H173" s="712"/>
      <c r="I173" s="19"/>
      <c r="J173" s="20"/>
      <c r="K173" s="714"/>
      <c r="L173" s="5"/>
    </row>
    <row r="174" spans="1:12" ht="14.5" x14ac:dyDescent="0.35">
      <c r="A174" s="714"/>
      <c r="B174" s="616" t="s">
        <v>305</v>
      </c>
      <c r="C174" s="113">
        <v>387.77431899999999</v>
      </c>
      <c r="D174" s="754">
        <v>399602031.24000001</v>
      </c>
      <c r="E174" s="754">
        <v>482133776.64999998</v>
      </c>
      <c r="F174" s="113">
        <v>532.5</v>
      </c>
      <c r="G174" s="755">
        <v>571208156</v>
      </c>
      <c r="H174" s="712"/>
      <c r="I174" s="19"/>
      <c r="J174" s="20"/>
      <c r="K174" s="714"/>
      <c r="L174" s="5"/>
    </row>
    <row r="175" spans="1:12" ht="14.5" x14ac:dyDescent="0.35">
      <c r="A175" s="714"/>
      <c r="B175" s="616" t="s">
        <v>272</v>
      </c>
      <c r="C175" s="113">
        <v>11.689952</v>
      </c>
      <c r="D175" s="754">
        <v>14085410.390000001</v>
      </c>
      <c r="E175" s="754">
        <v>31127796</v>
      </c>
      <c r="F175" s="113">
        <v>10.6</v>
      </c>
      <c r="G175" s="755">
        <v>13538268</v>
      </c>
      <c r="H175" s="712"/>
      <c r="I175" s="19"/>
      <c r="J175" s="20"/>
      <c r="K175" s="714"/>
      <c r="L175" s="5"/>
    </row>
    <row r="176" spans="1:12" ht="14.5" x14ac:dyDescent="0.35">
      <c r="A176" s="714"/>
      <c r="B176" s="616" t="s">
        <v>273</v>
      </c>
      <c r="C176" s="113">
        <v>54.130167999999998</v>
      </c>
      <c r="D176" s="754">
        <v>48943823.859999999</v>
      </c>
      <c r="E176" s="754">
        <v>52632601.75</v>
      </c>
      <c r="F176" s="113">
        <v>64.5</v>
      </c>
      <c r="G176" s="755">
        <v>77800794</v>
      </c>
      <c r="H176" s="712"/>
      <c r="I176" s="19"/>
      <c r="J176" s="20"/>
      <c r="K176" s="714"/>
      <c r="L176" s="5"/>
    </row>
    <row r="177" spans="1:12" ht="14.5" x14ac:dyDescent="0.35">
      <c r="A177" s="714"/>
      <c r="B177" s="617" t="s">
        <v>306</v>
      </c>
      <c r="C177" s="389">
        <v>639.11601299999995</v>
      </c>
      <c r="D177" s="756">
        <v>652420525.97000003</v>
      </c>
      <c r="E177" s="756">
        <v>771534909.01999998</v>
      </c>
      <c r="F177" s="389">
        <v>841.2</v>
      </c>
      <c r="G177" s="757">
        <v>903719008</v>
      </c>
      <c r="H177" s="409"/>
      <c r="I177" s="19"/>
      <c r="J177" s="20"/>
      <c r="K177" s="714"/>
      <c r="L177" s="5"/>
    </row>
    <row r="178" spans="1:12" ht="14.9" customHeight="1" x14ac:dyDescent="0.35">
      <c r="A178" s="714"/>
      <c r="B178" s="369" t="s">
        <v>307</v>
      </c>
      <c r="C178" s="113">
        <v>0.76326499999999997</v>
      </c>
      <c r="D178" s="754">
        <v>6341428.9999999991</v>
      </c>
      <c r="E178" s="754">
        <v>4561408.42</v>
      </c>
      <c r="F178" s="113">
        <v>6.3</v>
      </c>
      <c r="G178" s="755">
        <v>6606965</v>
      </c>
      <c r="H178" s="712"/>
      <c r="I178" s="19"/>
      <c r="J178" s="20"/>
      <c r="K178" s="714"/>
      <c r="L178" s="5"/>
    </row>
    <row r="179" spans="1:12" ht="14.9" customHeight="1" x14ac:dyDescent="0.35">
      <c r="A179" s="714"/>
      <c r="B179" s="369" t="s">
        <v>308</v>
      </c>
      <c r="C179" s="113">
        <v>0.75123200000000001</v>
      </c>
      <c r="D179" s="754">
        <v>2285889.2799999998</v>
      </c>
      <c r="E179" s="754">
        <v>2988411.61</v>
      </c>
      <c r="F179" s="113">
        <v>4.0999999999999996</v>
      </c>
      <c r="G179" s="755">
        <v>4877469</v>
      </c>
      <c r="H179" s="712"/>
      <c r="I179" s="19"/>
      <c r="J179" s="20"/>
      <c r="K179" s="714"/>
      <c r="L179" s="5"/>
    </row>
    <row r="180" spans="1:12" ht="14.5" x14ac:dyDescent="0.35">
      <c r="A180" s="714"/>
      <c r="B180" s="369" t="s">
        <v>309</v>
      </c>
      <c r="C180" s="113">
        <v>63.179443999999997</v>
      </c>
      <c r="D180" s="754">
        <v>91582016.850000009</v>
      </c>
      <c r="E180" s="754">
        <v>66890650.019999996</v>
      </c>
      <c r="F180" s="113">
        <v>58.2</v>
      </c>
      <c r="G180" s="755">
        <v>59346484</v>
      </c>
      <c r="H180" s="712"/>
      <c r="I180" s="19"/>
      <c r="J180" s="20"/>
      <c r="K180" s="714"/>
      <c r="L180" s="5"/>
    </row>
    <row r="181" spans="1:12" ht="14.5" x14ac:dyDescent="0.35">
      <c r="A181" s="714"/>
      <c r="B181" s="371" t="s">
        <v>310</v>
      </c>
      <c r="C181" s="389">
        <v>2524.0935119999999</v>
      </c>
      <c r="D181" s="756">
        <v>3514921648.6400003</v>
      </c>
      <c r="E181" s="756">
        <v>3018974157.8000002</v>
      </c>
      <c r="F181" s="389">
        <v>3137.7</v>
      </c>
      <c r="G181" s="757">
        <v>3411087925</v>
      </c>
      <c r="H181" s="409"/>
      <c r="I181" s="19"/>
      <c r="J181" s="20"/>
      <c r="K181" s="714"/>
      <c r="L181" s="5"/>
    </row>
    <row r="182" spans="1:12" ht="14.5" x14ac:dyDescent="0.35">
      <c r="A182" s="714"/>
      <c r="B182" s="376" t="s">
        <v>311</v>
      </c>
      <c r="C182" s="388"/>
      <c r="D182" s="758"/>
      <c r="E182" s="758"/>
      <c r="F182" s="388"/>
      <c r="G182" s="759"/>
      <c r="H182" s="409"/>
      <c r="I182" s="19"/>
      <c r="J182" s="20"/>
      <c r="K182" s="714"/>
      <c r="L182" s="5"/>
    </row>
    <row r="183" spans="1:12" ht="14.5" x14ac:dyDescent="0.35">
      <c r="A183" s="714"/>
      <c r="B183" s="369" t="s">
        <v>270</v>
      </c>
      <c r="C183" s="113">
        <v>367.82908200000003</v>
      </c>
      <c r="D183" s="754">
        <v>480779938.79000002</v>
      </c>
      <c r="E183" s="754">
        <v>331498810.5</v>
      </c>
      <c r="F183" s="113">
        <v>155.30000000000001</v>
      </c>
      <c r="G183" s="755" t="s">
        <v>140</v>
      </c>
      <c r="H183" s="712"/>
      <c r="I183" s="19"/>
      <c r="J183" s="20"/>
      <c r="K183" s="714"/>
      <c r="L183" s="5"/>
    </row>
    <row r="184" spans="1:12" ht="14.5" x14ac:dyDescent="0.35">
      <c r="A184" s="714"/>
      <c r="B184" s="369" t="s">
        <v>312</v>
      </c>
      <c r="C184" s="113">
        <v>34.861404</v>
      </c>
      <c r="D184" s="754">
        <v>36228874.659999996</v>
      </c>
      <c r="E184" s="754">
        <v>7731775</v>
      </c>
      <c r="F184" s="113">
        <v>3.3</v>
      </c>
      <c r="G184" s="755" t="s">
        <v>140</v>
      </c>
      <c r="H184" s="712"/>
      <c r="I184" s="19"/>
      <c r="J184" s="20"/>
      <c r="K184" s="714"/>
      <c r="L184" s="5"/>
    </row>
    <row r="185" spans="1:12" ht="14.5" x14ac:dyDescent="0.35">
      <c r="A185" s="714"/>
      <c r="B185" s="369" t="s">
        <v>313</v>
      </c>
      <c r="C185" s="113">
        <v>113.08883899999999</v>
      </c>
      <c r="D185" s="754">
        <v>165251332.44000003</v>
      </c>
      <c r="E185" s="754">
        <v>78947482.479999989</v>
      </c>
      <c r="F185" s="113">
        <v>46.6</v>
      </c>
      <c r="G185" s="755" t="s">
        <v>140</v>
      </c>
      <c r="H185" s="712"/>
      <c r="I185" s="19"/>
      <c r="J185" s="20"/>
      <c r="K185" s="714"/>
      <c r="L185" s="5"/>
    </row>
    <row r="186" spans="1:12" ht="15" customHeight="1" x14ac:dyDescent="0.35">
      <c r="A186" s="714"/>
      <c r="B186" s="369" t="s">
        <v>314</v>
      </c>
      <c r="C186" s="113">
        <v>51.701461999999999</v>
      </c>
      <c r="D186" s="754">
        <v>43683342.509999998</v>
      </c>
      <c r="E186" s="754">
        <v>31726646</v>
      </c>
      <c r="F186" s="113">
        <v>17</v>
      </c>
      <c r="G186" s="755" t="s">
        <v>140</v>
      </c>
      <c r="H186" s="712"/>
      <c r="I186" s="19"/>
      <c r="J186" s="20"/>
      <c r="K186" s="714"/>
      <c r="L186" s="5"/>
    </row>
    <row r="187" spans="1:12" ht="14.5" x14ac:dyDescent="0.35">
      <c r="A187" s="714"/>
      <c r="B187" s="369" t="s">
        <v>315</v>
      </c>
      <c r="C187" s="113">
        <v>13.349618</v>
      </c>
      <c r="D187" s="754">
        <v>17535520.5</v>
      </c>
      <c r="E187" s="754">
        <v>9086736</v>
      </c>
      <c r="F187" s="113">
        <v>1.8</v>
      </c>
      <c r="G187" s="755" t="s">
        <v>140</v>
      </c>
      <c r="H187" s="712"/>
      <c r="I187" s="19"/>
      <c r="J187" s="20"/>
      <c r="K187" s="714"/>
      <c r="L187" s="5"/>
    </row>
    <row r="188" spans="1:12" ht="14.5" x14ac:dyDescent="0.35">
      <c r="A188" s="714"/>
      <c r="B188" s="371" t="s">
        <v>316</v>
      </c>
      <c r="C188" s="389">
        <v>580.83040500000004</v>
      </c>
      <c r="D188" s="756">
        <v>743479008.9000001</v>
      </c>
      <c r="E188" s="756">
        <v>458991449.98000002</v>
      </c>
      <c r="F188" s="389">
        <v>224</v>
      </c>
      <c r="G188" s="757" t="s">
        <v>140</v>
      </c>
      <c r="H188" s="712"/>
      <c r="I188" s="19"/>
      <c r="J188" s="20"/>
      <c r="K188" s="714"/>
      <c r="L188" s="5"/>
    </row>
    <row r="189" spans="1:12" ht="14.5" x14ac:dyDescent="0.35">
      <c r="A189" s="714"/>
      <c r="B189" s="371" t="s">
        <v>317</v>
      </c>
      <c r="C189" s="389">
        <v>21252.387731999999</v>
      </c>
      <c r="D189" s="756">
        <v>23462822729.090004</v>
      </c>
      <c r="E189" s="756">
        <v>23974532245.069996</v>
      </c>
      <c r="F189" s="389">
        <v>28354.7</v>
      </c>
      <c r="G189" s="757">
        <v>31506917254</v>
      </c>
      <c r="H189" s="712"/>
      <c r="I189" s="19"/>
      <c r="J189" s="20"/>
      <c r="K189" s="714"/>
      <c r="L189" s="5"/>
    </row>
    <row r="190" spans="1:12" ht="14.5" x14ac:dyDescent="0.35">
      <c r="A190" s="714"/>
      <c r="B190" s="564" t="s">
        <v>318</v>
      </c>
      <c r="C190" s="566"/>
      <c r="D190" s="760"/>
      <c r="E190" s="760"/>
      <c r="F190" s="566"/>
      <c r="G190" s="618"/>
      <c r="H190" s="409"/>
      <c r="I190" s="19"/>
      <c r="J190" s="20"/>
      <c r="K190" s="714"/>
      <c r="L190" s="5"/>
    </row>
    <row r="191" spans="1:12" ht="14.5" x14ac:dyDescent="0.35">
      <c r="A191" s="714"/>
      <c r="B191" s="369" t="s">
        <v>319</v>
      </c>
      <c r="C191" s="113">
        <v>96.735338999999996</v>
      </c>
      <c r="D191" s="754" t="s">
        <v>320</v>
      </c>
      <c r="E191" s="399" t="s">
        <v>321</v>
      </c>
      <c r="F191" s="106" t="s">
        <v>321</v>
      </c>
      <c r="G191" s="755" t="s">
        <v>140</v>
      </c>
      <c r="H191" s="409"/>
      <c r="I191" s="19"/>
      <c r="J191" s="20"/>
      <c r="K191" s="714"/>
      <c r="L191" s="5"/>
    </row>
    <row r="192" spans="1:12" ht="14.5" x14ac:dyDescent="0.35">
      <c r="A192" s="714"/>
      <c r="B192" s="369" t="s">
        <v>322</v>
      </c>
      <c r="C192" s="113">
        <v>3.356563</v>
      </c>
      <c r="D192" s="754">
        <v>43120152</v>
      </c>
      <c r="E192" s="754">
        <v>1076129</v>
      </c>
      <c r="F192" s="113">
        <v>1.4</v>
      </c>
      <c r="G192" s="755">
        <v>1253737</v>
      </c>
      <c r="H192" s="712"/>
      <c r="I192" s="19"/>
      <c r="J192" s="20"/>
      <c r="K192" s="714"/>
      <c r="L192" s="5"/>
    </row>
    <row r="193" spans="1:12" ht="25" x14ac:dyDescent="0.35">
      <c r="A193" s="714"/>
      <c r="B193" s="369" t="s">
        <v>323</v>
      </c>
      <c r="C193" s="113">
        <v>17.806607</v>
      </c>
      <c r="D193" s="754">
        <v>34754891</v>
      </c>
      <c r="E193" s="754">
        <v>1928478</v>
      </c>
      <c r="F193" s="113">
        <v>18.399999999999999</v>
      </c>
      <c r="G193" s="755">
        <v>13525004</v>
      </c>
      <c r="H193" s="712"/>
      <c r="I193" s="19"/>
      <c r="J193" s="20"/>
      <c r="K193" s="714"/>
      <c r="L193" s="5"/>
    </row>
    <row r="194" spans="1:12" ht="14.5" x14ac:dyDescent="0.35">
      <c r="A194" s="714"/>
      <c r="B194" s="369" t="s">
        <v>324</v>
      </c>
      <c r="C194" s="763" t="s">
        <v>140</v>
      </c>
      <c r="D194" s="754" t="s">
        <v>140</v>
      </c>
      <c r="E194" s="754">
        <v>765640553</v>
      </c>
      <c r="F194" s="113">
        <v>820.8</v>
      </c>
      <c r="G194" s="755">
        <v>70589647</v>
      </c>
      <c r="H194" s="712"/>
      <c r="I194" s="19"/>
      <c r="J194" s="20"/>
      <c r="K194" s="714"/>
      <c r="L194" s="5"/>
    </row>
    <row r="195" spans="1:12" ht="14.5" x14ac:dyDescent="0.35">
      <c r="A195" s="714"/>
      <c r="B195" s="369" t="s">
        <v>325</v>
      </c>
      <c r="C195" s="113">
        <v>361.84899899999999</v>
      </c>
      <c r="D195" s="754">
        <v>116168564</v>
      </c>
      <c r="E195" s="754">
        <v>115788145</v>
      </c>
      <c r="F195" s="113">
        <v>70.8</v>
      </c>
      <c r="G195" s="755">
        <v>29858408</v>
      </c>
      <c r="H195" s="712"/>
      <c r="I195" s="19"/>
      <c r="J195" s="20"/>
      <c r="K195" s="714"/>
      <c r="L195" s="5"/>
    </row>
    <row r="196" spans="1:12" ht="14.5" x14ac:dyDescent="0.35">
      <c r="A196" s="714"/>
      <c r="B196" s="369" t="s">
        <v>326</v>
      </c>
      <c r="C196" s="113">
        <v>25.522974999999999</v>
      </c>
      <c r="D196" s="754">
        <v>17186752</v>
      </c>
      <c r="E196" s="754">
        <v>133240412</v>
      </c>
      <c r="F196" s="113">
        <v>15.4</v>
      </c>
      <c r="G196" s="755">
        <v>21600546</v>
      </c>
      <c r="H196" s="712"/>
      <c r="I196" s="19"/>
      <c r="J196" s="20"/>
      <c r="K196" s="714"/>
      <c r="L196" s="5"/>
    </row>
    <row r="197" spans="1:12" ht="14.15" customHeight="1" x14ac:dyDescent="0.35">
      <c r="A197" s="714"/>
      <c r="B197" s="369" t="s">
        <v>234</v>
      </c>
      <c r="C197" s="113">
        <v>483.76691899999997</v>
      </c>
      <c r="D197" s="754">
        <v>550073438</v>
      </c>
      <c r="E197" s="754">
        <v>804247422</v>
      </c>
      <c r="F197" s="113">
        <v>1232.7</v>
      </c>
      <c r="G197" s="755">
        <v>1541806325</v>
      </c>
      <c r="H197" s="712"/>
      <c r="I197" s="19"/>
      <c r="J197" s="20"/>
      <c r="K197" s="714"/>
      <c r="L197" s="5"/>
    </row>
    <row r="198" spans="1:12" ht="14.5" x14ac:dyDescent="0.35">
      <c r="A198" s="714"/>
      <c r="B198" s="369" t="s">
        <v>327</v>
      </c>
      <c r="C198" s="113">
        <v>90.690133000000003</v>
      </c>
      <c r="D198" s="754">
        <v>114451548</v>
      </c>
      <c r="E198" s="754">
        <v>180383583</v>
      </c>
      <c r="F198" s="113">
        <v>291.10000000000002</v>
      </c>
      <c r="G198" s="755">
        <v>205015947</v>
      </c>
      <c r="H198" s="712"/>
      <c r="I198" s="19"/>
      <c r="J198" s="20"/>
      <c r="K198" s="714"/>
      <c r="L198" s="5"/>
    </row>
    <row r="199" spans="1:12" ht="14.5" x14ac:dyDescent="0.35">
      <c r="A199" s="714"/>
      <c r="B199" s="371" t="s">
        <v>328</v>
      </c>
      <c r="C199" s="389">
        <v>982.99219599999992</v>
      </c>
      <c r="D199" s="756">
        <v>875755345</v>
      </c>
      <c r="E199" s="756">
        <v>2002304722</v>
      </c>
      <c r="F199" s="389">
        <v>2450.6999999999998</v>
      </c>
      <c r="G199" s="757">
        <v>1883649614</v>
      </c>
      <c r="H199" s="712"/>
      <c r="I199" s="19"/>
      <c r="J199" s="20"/>
      <c r="K199" s="714"/>
      <c r="L199" s="5"/>
    </row>
    <row r="200" spans="1:12" ht="14.5" x14ac:dyDescent="0.35">
      <c r="A200" s="714"/>
      <c r="B200" s="371" t="s">
        <v>329</v>
      </c>
      <c r="C200" s="389">
        <v>22332.115267000001</v>
      </c>
      <c r="D200" s="756">
        <v>24338578074.090004</v>
      </c>
      <c r="E200" s="756">
        <v>25976836967.069996</v>
      </c>
      <c r="F200" s="389">
        <v>30805.3</v>
      </c>
      <c r="G200" s="757">
        <v>33390566868</v>
      </c>
      <c r="H200" s="712"/>
      <c r="I200" s="19"/>
      <c r="J200" s="20"/>
      <c r="K200" s="714"/>
      <c r="L200" s="5"/>
    </row>
    <row r="201" spans="1:12" ht="14.5" x14ac:dyDescent="0.35">
      <c r="A201" s="714"/>
      <c r="B201" s="371" t="s">
        <v>330</v>
      </c>
      <c r="C201" s="389">
        <v>-853.66276600000128</v>
      </c>
      <c r="D201" s="756">
        <v>-2264036663.1700058</v>
      </c>
      <c r="E201" s="756">
        <v>-1737104603.8099976</v>
      </c>
      <c r="F201" s="389">
        <v>410.9</v>
      </c>
      <c r="G201" s="757">
        <v>891475754</v>
      </c>
      <c r="H201" s="712"/>
      <c r="I201" s="19"/>
      <c r="J201" s="20"/>
      <c r="K201" s="714"/>
      <c r="L201" s="5"/>
    </row>
    <row r="202" spans="1:12" ht="6" customHeight="1" x14ac:dyDescent="0.35">
      <c r="A202" s="714"/>
      <c r="B202" s="104"/>
      <c r="C202" s="103"/>
      <c r="D202" s="103"/>
      <c r="E202" s="103"/>
      <c r="F202" s="103"/>
      <c r="G202" s="103"/>
      <c r="H202" s="409"/>
      <c r="I202" s="19"/>
      <c r="J202" s="20"/>
      <c r="K202" s="714"/>
      <c r="L202" s="5"/>
    </row>
    <row r="203" spans="1:12" ht="13.4" customHeight="1" x14ac:dyDescent="0.35">
      <c r="A203" s="714"/>
      <c r="B203" s="863" t="s">
        <v>331</v>
      </c>
      <c r="C203" s="863"/>
      <c r="D203" s="863"/>
      <c r="E203" s="863"/>
      <c r="F203" s="863"/>
      <c r="G203" s="863"/>
      <c r="H203" s="409"/>
      <c r="I203" s="19"/>
      <c r="J203" s="20"/>
      <c r="K203" s="714"/>
      <c r="L203" s="5"/>
    </row>
    <row r="204" spans="1:12" ht="14.5" x14ac:dyDescent="0.35">
      <c r="A204" s="714"/>
      <c r="B204" s="714"/>
      <c r="C204" s="714"/>
      <c r="D204" s="714"/>
      <c r="E204" s="714"/>
      <c r="F204" s="714"/>
      <c r="G204" s="105"/>
      <c r="H204" s="409"/>
      <c r="I204" s="19"/>
      <c r="J204" s="20"/>
      <c r="K204" s="714"/>
      <c r="L204" s="5"/>
    </row>
    <row r="205" spans="1:12" ht="14.5" x14ac:dyDescent="0.35">
      <c r="A205" s="714"/>
      <c r="B205" s="63"/>
      <c r="C205" s="105"/>
      <c r="D205" s="105"/>
      <c r="E205" s="105"/>
      <c r="F205" s="105"/>
      <c r="G205" s="105"/>
      <c r="H205" s="409"/>
      <c r="I205" s="19"/>
      <c r="J205" s="20"/>
      <c r="K205" s="714"/>
      <c r="L205" s="5"/>
    </row>
    <row r="206" spans="1:12" ht="14.5" x14ac:dyDescent="0.35">
      <c r="A206" s="714"/>
      <c r="B206" s="1" t="s">
        <v>332</v>
      </c>
      <c r="C206" s="105"/>
      <c r="D206" s="105"/>
      <c r="E206" s="105"/>
      <c r="F206" s="105"/>
      <c r="G206" s="105"/>
      <c r="H206" s="409"/>
      <c r="I206" s="19"/>
      <c r="J206" s="20"/>
      <c r="K206" s="714"/>
      <c r="L206" s="5"/>
    </row>
    <row r="207" spans="1:12" ht="6" customHeight="1" x14ac:dyDescent="0.35">
      <c r="A207" s="714"/>
      <c r="B207" s="104"/>
      <c r="C207" s="103"/>
      <c r="D207" s="103"/>
      <c r="E207" s="103"/>
      <c r="F207" s="103"/>
      <c r="G207" s="103"/>
      <c r="H207" s="409"/>
      <c r="I207" s="19"/>
      <c r="J207" s="20"/>
      <c r="K207" s="714"/>
      <c r="L207" s="5"/>
    </row>
    <row r="208" spans="1:12" ht="14.5" x14ac:dyDescent="0.35">
      <c r="A208" s="714"/>
      <c r="B208" s="368"/>
      <c r="C208" s="70" t="s">
        <v>120</v>
      </c>
      <c r="D208" s="70" t="s">
        <v>121</v>
      </c>
      <c r="E208" s="70" t="s">
        <v>122</v>
      </c>
      <c r="F208" s="70" t="s">
        <v>123</v>
      </c>
      <c r="G208" s="71" t="s">
        <v>124</v>
      </c>
      <c r="H208" s="425"/>
      <c r="I208" s="19"/>
      <c r="J208" s="20"/>
      <c r="K208" s="714"/>
      <c r="L208" s="5"/>
    </row>
    <row r="209" spans="1:12" ht="14.5" x14ac:dyDescent="0.35">
      <c r="A209" s="714"/>
      <c r="B209" s="606" t="s">
        <v>202</v>
      </c>
      <c r="C209" s="607"/>
      <c r="D209" s="610"/>
      <c r="E209" s="607"/>
      <c r="F209" s="607"/>
      <c r="G209" s="611"/>
      <c r="H209" s="409"/>
      <c r="I209" s="19"/>
      <c r="J209" s="20"/>
      <c r="K209" s="714"/>
      <c r="L209" s="5"/>
    </row>
    <row r="210" spans="1:12" ht="14.5" x14ac:dyDescent="0.35">
      <c r="A210" s="714"/>
      <c r="B210" s="564" t="s">
        <v>203</v>
      </c>
      <c r="C210" s="565"/>
      <c r="D210" s="568"/>
      <c r="E210" s="565"/>
      <c r="F210" s="565"/>
      <c r="G210" s="612"/>
      <c r="H210" s="409"/>
      <c r="I210" s="19"/>
      <c r="J210" s="20"/>
      <c r="K210" s="714"/>
      <c r="L210" s="5"/>
    </row>
    <row r="211" spans="1:12" ht="14.5" x14ac:dyDescent="0.35">
      <c r="A211" s="714"/>
      <c r="B211" s="376" t="s">
        <v>204</v>
      </c>
      <c r="C211" s="374"/>
      <c r="D211" s="401"/>
      <c r="E211" s="374"/>
      <c r="F211" s="374"/>
      <c r="G211" s="375"/>
      <c r="H211" s="409"/>
      <c r="I211" s="19"/>
      <c r="J211" s="20"/>
      <c r="K211" s="714"/>
      <c r="L211" s="5"/>
    </row>
    <row r="212" spans="1:12" ht="14.15" customHeight="1" x14ac:dyDescent="0.35">
      <c r="A212" s="714"/>
      <c r="B212" s="369" t="s">
        <v>205</v>
      </c>
      <c r="C212" s="106">
        <v>179.65747762051186</v>
      </c>
      <c r="D212" s="399">
        <v>182609507.78573421</v>
      </c>
      <c r="E212" s="399">
        <v>201918972.46324646</v>
      </c>
      <c r="F212" s="106">
        <v>255.1</v>
      </c>
      <c r="G212" s="107">
        <v>283.61132555775077</v>
      </c>
      <c r="H212" s="409"/>
      <c r="I212" s="19"/>
      <c r="J212" s="20"/>
      <c r="K212" s="764"/>
      <c r="L212" s="5"/>
    </row>
    <row r="213" spans="1:12" ht="14.5" x14ac:dyDescent="0.35">
      <c r="A213" s="714"/>
      <c r="B213" s="369" t="s">
        <v>206</v>
      </c>
      <c r="C213" s="106">
        <v>1.8878358699604929</v>
      </c>
      <c r="D213" s="399">
        <v>3653261.9680051468</v>
      </c>
      <c r="E213" s="399">
        <v>3734354.5133604682</v>
      </c>
      <c r="F213" s="106">
        <v>3.48</v>
      </c>
      <c r="G213" s="107">
        <v>3.5674465024964066</v>
      </c>
      <c r="H213" s="409"/>
      <c r="I213" s="19"/>
      <c r="J213" s="20"/>
      <c r="K213" s="714"/>
      <c r="L213" s="5"/>
    </row>
    <row r="214" spans="1:12" ht="14.5" x14ac:dyDescent="0.35">
      <c r="A214" s="714"/>
      <c r="B214" s="369" t="s">
        <v>207</v>
      </c>
      <c r="C214" s="106">
        <v>9.5266012676039598</v>
      </c>
      <c r="D214" s="399">
        <v>9882822.3354579732</v>
      </c>
      <c r="E214" s="399">
        <v>11555841.140391728</v>
      </c>
      <c r="F214" s="106">
        <v>12.57</v>
      </c>
      <c r="G214" s="107">
        <v>12.914264228706806</v>
      </c>
      <c r="H214" s="409"/>
      <c r="I214" s="19"/>
      <c r="J214" s="20"/>
      <c r="K214" s="714"/>
      <c r="L214" s="5"/>
    </row>
    <row r="215" spans="1:12" ht="14.5" x14ac:dyDescent="0.35">
      <c r="A215" s="714"/>
      <c r="B215" s="369" t="s">
        <v>208</v>
      </c>
      <c r="C215" s="106">
        <v>0.48289866782897151</v>
      </c>
      <c r="D215" s="399">
        <v>403683.0659158951</v>
      </c>
      <c r="E215" s="399">
        <v>971345.55849600316</v>
      </c>
      <c r="F215" s="106">
        <v>0.79</v>
      </c>
      <c r="G215" s="107">
        <v>0.68659363708821874</v>
      </c>
      <c r="H215" s="409"/>
      <c r="I215" s="19"/>
      <c r="J215" s="20"/>
      <c r="K215" s="714"/>
      <c r="L215" s="5"/>
    </row>
    <row r="216" spans="1:12" ht="14.5" x14ac:dyDescent="0.35">
      <c r="A216" s="714"/>
      <c r="B216" s="369" t="s">
        <v>209</v>
      </c>
      <c r="C216" s="106">
        <v>2.7550363228054966</v>
      </c>
      <c r="D216" s="399">
        <v>1252181.214265306</v>
      </c>
      <c r="E216" s="399">
        <v>1112919.4725121064</v>
      </c>
      <c r="F216" s="106">
        <v>1.46</v>
      </c>
      <c r="G216" s="107">
        <v>1.1191932201596873</v>
      </c>
      <c r="H216" s="409"/>
      <c r="I216" s="19"/>
      <c r="J216" s="20"/>
      <c r="K216" s="714"/>
      <c r="L216" s="5"/>
    </row>
    <row r="217" spans="1:12" ht="14.5" x14ac:dyDescent="0.35">
      <c r="A217" s="714"/>
      <c r="B217" s="371" t="s">
        <v>210</v>
      </c>
      <c r="C217" s="372">
        <v>194.3098497487108</v>
      </c>
      <c r="D217" s="400">
        <v>197801456.36937854</v>
      </c>
      <c r="E217" s="400">
        <v>219293433.14800677</v>
      </c>
      <c r="F217" s="372">
        <v>273.39</v>
      </c>
      <c r="G217" s="373">
        <v>301.89882314620189</v>
      </c>
      <c r="H217" s="409"/>
      <c r="I217" s="19"/>
      <c r="J217" s="20"/>
      <c r="K217" s="714"/>
      <c r="L217" s="5"/>
    </row>
    <row r="218" spans="1:12" ht="14.5" x14ac:dyDescent="0.35">
      <c r="A218" s="714"/>
      <c r="B218" s="376" t="s">
        <v>333</v>
      </c>
      <c r="C218" s="434"/>
      <c r="D218" s="401"/>
      <c r="E218" s="401"/>
      <c r="F218" s="374"/>
      <c r="G218" s="375"/>
      <c r="H218" s="409"/>
      <c r="I218" s="19"/>
      <c r="J218" s="20"/>
      <c r="K218" s="714"/>
      <c r="L218" s="5"/>
    </row>
    <row r="219" spans="1:12" ht="14.9" customHeight="1" x14ac:dyDescent="0.35">
      <c r="A219" s="714"/>
      <c r="B219" s="370" t="s">
        <v>205</v>
      </c>
      <c r="C219" s="106">
        <v>0</v>
      </c>
      <c r="D219" s="399">
        <v>9625829.4149682354</v>
      </c>
      <c r="E219" s="399">
        <v>2408132.6914627315</v>
      </c>
      <c r="F219" s="106">
        <v>10.56</v>
      </c>
      <c r="G219" s="107">
        <v>12.160238306485621</v>
      </c>
      <c r="H219" s="712"/>
      <c r="I219" s="19"/>
      <c r="J219" s="20"/>
      <c r="K219" s="714"/>
      <c r="L219" s="5"/>
    </row>
    <row r="220" spans="1:12" ht="14.5" x14ac:dyDescent="0.35">
      <c r="A220" s="714"/>
      <c r="B220" s="370" t="s">
        <v>212</v>
      </c>
      <c r="C220" s="106">
        <v>52.183826690067093</v>
      </c>
      <c r="D220" s="399">
        <v>53170297.861619197</v>
      </c>
      <c r="E220" s="399">
        <v>56150130.134241298</v>
      </c>
      <c r="F220" s="106">
        <v>59.6</v>
      </c>
      <c r="G220" s="107">
        <v>62.091907550953898</v>
      </c>
      <c r="H220" s="712"/>
      <c r="I220" s="19"/>
      <c r="J220" s="20"/>
      <c r="K220" s="714"/>
      <c r="L220" s="5"/>
    </row>
    <row r="221" spans="1:12" ht="14.5" x14ac:dyDescent="0.35">
      <c r="A221" s="714"/>
      <c r="B221" s="369" t="s">
        <v>213</v>
      </c>
      <c r="C221" s="106">
        <v>1.7885990770980329</v>
      </c>
      <c r="D221" s="399">
        <v>1828963.7065241905</v>
      </c>
      <c r="E221" s="399">
        <v>1817020.7298029284</v>
      </c>
      <c r="F221" s="106">
        <v>1.98</v>
      </c>
      <c r="G221" s="107">
        <v>2.0791175116379068</v>
      </c>
      <c r="H221" s="712"/>
      <c r="I221" s="19"/>
      <c r="J221" s="20"/>
      <c r="K221" s="714"/>
      <c r="L221" s="5"/>
    </row>
    <row r="222" spans="1:12" ht="14.5" x14ac:dyDescent="0.35">
      <c r="A222" s="714"/>
      <c r="B222" s="369" t="s">
        <v>214</v>
      </c>
      <c r="C222" s="106">
        <v>2.3454616433114746</v>
      </c>
      <c r="D222" s="399">
        <v>2562618.6396944295</v>
      </c>
      <c r="E222" s="399">
        <v>2927070.1414530301</v>
      </c>
      <c r="F222" s="106">
        <v>3.77</v>
      </c>
      <c r="G222" s="107">
        <v>4.4400453399814515</v>
      </c>
      <c r="H222" s="712"/>
      <c r="I222" s="19"/>
      <c r="J222" s="20"/>
      <c r="K222" s="714"/>
      <c r="L222" s="5"/>
    </row>
    <row r="223" spans="1:12" ht="14.5" x14ac:dyDescent="0.35">
      <c r="A223" s="714"/>
      <c r="B223" s="369" t="s">
        <v>215</v>
      </c>
      <c r="C223" s="106">
        <v>0.31220921607892427</v>
      </c>
      <c r="D223" s="399">
        <v>1182243.1552654393</v>
      </c>
      <c r="E223" s="399">
        <v>775300.87760938285</v>
      </c>
      <c r="F223" s="106">
        <v>0.83</v>
      </c>
      <c r="G223" s="107">
        <v>0.52729220883689465</v>
      </c>
      <c r="H223" s="712"/>
      <c r="I223" s="19"/>
      <c r="J223" s="20"/>
      <c r="K223" s="714"/>
      <c r="L223" s="5"/>
    </row>
    <row r="224" spans="1:12" ht="14.5" x14ac:dyDescent="0.35">
      <c r="A224" s="714"/>
      <c r="B224" s="371" t="s">
        <v>216</v>
      </c>
      <c r="C224" s="432">
        <v>56.630096641055431</v>
      </c>
      <c r="D224" s="400">
        <v>68369952.778071493</v>
      </c>
      <c r="E224" s="400">
        <v>64077654.574569367</v>
      </c>
      <c r="F224" s="372">
        <v>76.739999999999995</v>
      </c>
      <c r="G224" s="373">
        <v>81.298600917895769</v>
      </c>
      <c r="H224" s="712"/>
      <c r="I224" s="19"/>
      <c r="J224" s="20"/>
      <c r="K224" s="714"/>
      <c r="L224" s="5"/>
    </row>
    <row r="225" spans="1:12" ht="14.5" x14ac:dyDescent="0.35">
      <c r="A225" s="714"/>
      <c r="B225" s="376" t="s">
        <v>217</v>
      </c>
      <c r="C225" s="434"/>
      <c r="D225" s="401"/>
      <c r="E225" s="401"/>
      <c r="F225" s="374"/>
      <c r="G225" s="375"/>
      <c r="H225" s="409"/>
      <c r="I225" s="19"/>
      <c r="J225" s="20"/>
      <c r="K225" s="714"/>
      <c r="L225" s="5"/>
    </row>
    <row r="226" spans="1:12" ht="14.9" customHeight="1" x14ac:dyDescent="0.35">
      <c r="A226" s="714"/>
      <c r="B226" s="369" t="s">
        <v>205</v>
      </c>
      <c r="C226" s="106">
        <v>19.392013751059615</v>
      </c>
      <c r="D226" s="399">
        <v>19269176.410608876</v>
      </c>
      <c r="E226" s="399">
        <v>20314817.17278596</v>
      </c>
      <c r="F226" s="106">
        <v>24.11</v>
      </c>
      <c r="G226" s="107">
        <v>24.243237576197149</v>
      </c>
      <c r="H226" s="712"/>
      <c r="I226" s="19"/>
      <c r="J226" s="20"/>
      <c r="K226" s="714"/>
      <c r="L226" s="5"/>
    </row>
    <row r="227" spans="1:12" ht="14.5" x14ac:dyDescent="0.35">
      <c r="A227" s="714"/>
      <c r="B227" s="369" t="s">
        <v>206</v>
      </c>
      <c r="C227" s="106">
        <v>0.22545646914630732</v>
      </c>
      <c r="D227" s="399">
        <v>171447.04592117638</v>
      </c>
      <c r="E227" s="399">
        <v>106570.34829225889</v>
      </c>
      <c r="F227" s="106">
        <v>0.5</v>
      </c>
      <c r="G227" s="107">
        <v>0.6209053366690428</v>
      </c>
      <c r="H227" s="712"/>
      <c r="I227" s="19"/>
      <c r="J227" s="20"/>
      <c r="K227" s="714"/>
      <c r="L227" s="5"/>
    </row>
    <row r="228" spans="1:12" ht="14.5" x14ac:dyDescent="0.35">
      <c r="A228" s="714"/>
      <c r="B228" s="369" t="s">
        <v>218</v>
      </c>
      <c r="C228" s="106">
        <v>10.617307154139974</v>
      </c>
      <c r="D228" s="399">
        <v>11000261.639602406</v>
      </c>
      <c r="E228" s="399">
        <v>13663832.711305251</v>
      </c>
      <c r="F228" s="106">
        <v>14.71</v>
      </c>
      <c r="G228" s="107">
        <v>16.454938127488731</v>
      </c>
      <c r="H228" s="712"/>
      <c r="I228" s="19"/>
      <c r="J228" s="20"/>
      <c r="K228" s="714"/>
      <c r="L228" s="5"/>
    </row>
    <row r="229" spans="1:12" ht="14.5" x14ac:dyDescent="0.35">
      <c r="A229" s="714"/>
      <c r="B229" s="369" t="s">
        <v>219</v>
      </c>
      <c r="C229" s="106">
        <v>1.3948557623692084</v>
      </c>
      <c r="D229" s="399">
        <v>1137411.3480439491</v>
      </c>
      <c r="E229" s="399">
        <v>1189872.4396479002</v>
      </c>
      <c r="F229" s="106">
        <v>0.92</v>
      </c>
      <c r="G229" s="107">
        <v>0.66425570897126862</v>
      </c>
      <c r="H229" s="712"/>
      <c r="I229" s="19"/>
      <c r="J229" s="20"/>
      <c r="K229" s="714"/>
      <c r="L229" s="5"/>
    </row>
    <row r="230" spans="1:12" ht="14.5" x14ac:dyDescent="0.35">
      <c r="A230" s="714"/>
      <c r="B230" s="369" t="s">
        <v>220</v>
      </c>
      <c r="C230" s="106">
        <v>0.59471195805052668</v>
      </c>
      <c r="D230" s="399">
        <v>934559.60910185997</v>
      </c>
      <c r="E230" s="399">
        <v>1437752.6766677494</v>
      </c>
      <c r="F230" s="106">
        <v>2.04</v>
      </c>
      <c r="G230" s="107">
        <v>1.5132071171291481</v>
      </c>
      <c r="H230" s="712"/>
      <c r="I230" s="19"/>
      <c r="J230" s="20"/>
      <c r="K230" s="714"/>
      <c r="L230" s="5"/>
    </row>
    <row r="231" spans="1:12" ht="14.5" x14ac:dyDescent="0.35">
      <c r="A231" s="714"/>
      <c r="B231" s="369" t="s">
        <v>221</v>
      </c>
      <c r="C231" s="106">
        <v>0.49856305162502457</v>
      </c>
      <c r="D231" s="399">
        <v>1095843.5679889419</v>
      </c>
      <c r="E231" s="399">
        <v>626383.89707543631</v>
      </c>
      <c r="F231" s="106">
        <v>0.87</v>
      </c>
      <c r="G231" s="107">
        <v>0.82459243957562323</v>
      </c>
      <c r="H231" s="712"/>
      <c r="I231" s="19"/>
      <c r="J231" s="20"/>
      <c r="K231" s="714"/>
      <c r="L231" s="5"/>
    </row>
    <row r="232" spans="1:12" ht="14.5" x14ac:dyDescent="0.35">
      <c r="A232" s="714"/>
      <c r="B232" s="369" t="s">
        <v>222</v>
      </c>
      <c r="C232" s="106">
        <v>3.2375815988161296</v>
      </c>
      <c r="D232" s="399">
        <v>2724299.8113857727</v>
      </c>
      <c r="E232" s="399">
        <v>5445830.7354162093</v>
      </c>
      <c r="F232" s="106">
        <v>8.2799999999999994</v>
      </c>
      <c r="G232" s="107">
        <v>9.5820172936333119</v>
      </c>
      <c r="H232" s="712"/>
      <c r="I232" s="19"/>
      <c r="J232" s="20"/>
      <c r="K232" s="714"/>
      <c r="L232" s="5"/>
    </row>
    <row r="233" spans="1:12" ht="14.5" x14ac:dyDescent="0.35">
      <c r="A233" s="714"/>
      <c r="B233" s="371" t="s">
        <v>223</v>
      </c>
      <c r="C233" s="372">
        <v>35.960489745206786</v>
      </c>
      <c r="D233" s="400">
        <v>36332999.43265298</v>
      </c>
      <c r="E233" s="400">
        <v>42785059.981190763</v>
      </c>
      <c r="F233" s="372">
        <v>51.45</v>
      </c>
      <c r="G233" s="373">
        <v>53.903153599664279</v>
      </c>
      <c r="H233" s="712"/>
      <c r="I233" s="19"/>
      <c r="J233" s="20"/>
      <c r="K233" s="714"/>
      <c r="L233" s="5"/>
    </row>
    <row r="234" spans="1:12" ht="14.5" x14ac:dyDescent="0.35">
      <c r="A234" s="714"/>
      <c r="B234" s="376" t="s">
        <v>224</v>
      </c>
      <c r="C234" s="434"/>
      <c r="D234" s="401"/>
      <c r="E234" s="401"/>
      <c r="F234" s="374"/>
      <c r="G234" s="375"/>
      <c r="H234" s="409"/>
      <c r="I234" s="19"/>
      <c r="J234" s="20"/>
      <c r="K234" s="714"/>
      <c r="L234" s="5"/>
    </row>
    <row r="235" spans="1:12" ht="14.5" x14ac:dyDescent="0.35">
      <c r="A235" s="714"/>
      <c r="B235" s="369" t="s">
        <v>224</v>
      </c>
      <c r="C235" s="106">
        <v>10.927322519262619</v>
      </c>
      <c r="D235" s="399">
        <v>4457053.5298794573</v>
      </c>
      <c r="E235" s="399">
        <v>7498956.9017507322</v>
      </c>
      <c r="F235" s="106">
        <v>7.27</v>
      </c>
      <c r="G235" s="107" t="s">
        <v>140</v>
      </c>
      <c r="H235" s="712"/>
      <c r="I235" s="19"/>
      <c r="J235" s="20"/>
      <c r="K235" s="714"/>
      <c r="L235" s="5"/>
    </row>
    <row r="236" spans="1:12" ht="14.5" x14ac:dyDescent="0.35">
      <c r="A236" s="714"/>
      <c r="B236" s="371" t="s">
        <v>225</v>
      </c>
      <c r="C236" s="432">
        <v>10.927322519262619</v>
      </c>
      <c r="D236" s="400">
        <v>4457053.5298794573</v>
      </c>
      <c r="E236" s="400">
        <v>7498956.9017507322</v>
      </c>
      <c r="F236" s="372">
        <v>7.27</v>
      </c>
      <c r="G236" s="373" t="s">
        <v>140</v>
      </c>
      <c r="H236" s="409"/>
      <c r="I236" s="19"/>
      <c r="J236" s="20"/>
      <c r="K236" s="714"/>
      <c r="L236" s="5"/>
    </row>
    <row r="237" spans="1:12" ht="14.5" x14ac:dyDescent="0.35">
      <c r="A237" s="714"/>
      <c r="B237" s="371" t="s">
        <v>226</v>
      </c>
      <c r="C237" s="372">
        <v>297.82775865423559</v>
      </c>
      <c r="D237" s="400">
        <v>306961462.10998249</v>
      </c>
      <c r="E237" s="400">
        <v>333655104.60551763</v>
      </c>
      <c r="F237" s="372">
        <v>408.84</v>
      </c>
      <c r="G237" s="373">
        <v>437.10057766376195</v>
      </c>
      <c r="H237" s="712"/>
      <c r="I237" s="19"/>
      <c r="J237" s="20"/>
      <c r="K237" s="714"/>
      <c r="L237" s="5"/>
    </row>
    <row r="238" spans="1:12" ht="14.5" x14ac:dyDescent="0.35">
      <c r="A238" s="714"/>
      <c r="B238" s="564" t="s">
        <v>227</v>
      </c>
      <c r="C238" s="613"/>
      <c r="D238" s="568"/>
      <c r="E238" s="568"/>
      <c r="F238" s="565"/>
      <c r="G238" s="612"/>
      <c r="H238" s="409"/>
      <c r="I238" s="19"/>
      <c r="J238" s="20"/>
      <c r="K238" s="714"/>
      <c r="L238" s="5"/>
    </row>
    <row r="239" spans="1:12" ht="14.5" x14ac:dyDescent="0.35">
      <c r="A239" s="714"/>
      <c r="B239" s="369" t="s">
        <v>228</v>
      </c>
      <c r="C239" s="106">
        <v>0.4558993850088261</v>
      </c>
      <c r="D239" s="399">
        <v>573148.42258703103</v>
      </c>
      <c r="E239" s="399">
        <v>352973.95151568431</v>
      </c>
      <c r="F239" s="106">
        <v>0.87</v>
      </c>
      <c r="G239" s="107">
        <v>0.26535876875030362</v>
      </c>
      <c r="H239" s="712"/>
      <c r="I239" s="19"/>
      <c r="J239" s="20"/>
      <c r="K239" s="714"/>
      <c r="L239" s="5"/>
    </row>
    <row r="240" spans="1:12" ht="14.5" x14ac:dyDescent="0.35">
      <c r="A240" s="714"/>
      <c r="B240" s="369" t="s">
        <v>229</v>
      </c>
      <c r="C240" s="106">
        <v>0.6453703968110639</v>
      </c>
      <c r="D240" s="399">
        <v>66085.681237194236</v>
      </c>
      <c r="E240" s="399">
        <v>674818.16571332759</v>
      </c>
      <c r="F240" s="106">
        <v>0.64</v>
      </c>
      <c r="G240" s="107">
        <v>0.55452384904855079</v>
      </c>
      <c r="H240" s="712"/>
      <c r="I240" s="19"/>
      <c r="J240" s="20"/>
      <c r="K240" s="714"/>
      <c r="L240" s="5"/>
    </row>
    <row r="241" spans="1:12" ht="25" x14ac:dyDescent="0.35">
      <c r="A241" s="714"/>
      <c r="B241" s="369" t="s">
        <v>230</v>
      </c>
      <c r="C241" s="106">
        <v>0.58853657667419379</v>
      </c>
      <c r="D241" s="399">
        <v>1184963.7010195018</v>
      </c>
      <c r="E241" s="399">
        <v>1114272.2010655925</v>
      </c>
      <c r="F241" s="106">
        <v>2.4700000000000002</v>
      </c>
      <c r="G241" s="107">
        <v>2.0968118908051157</v>
      </c>
      <c r="H241" s="712"/>
      <c r="I241" s="19"/>
      <c r="J241" s="20"/>
      <c r="K241" s="714"/>
      <c r="L241" s="5"/>
    </row>
    <row r="242" spans="1:12" ht="25" x14ac:dyDescent="0.35">
      <c r="A242" s="714"/>
      <c r="B242" s="369" t="s">
        <v>231</v>
      </c>
      <c r="C242" s="106">
        <v>1.0971701061292047</v>
      </c>
      <c r="D242" s="399">
        <v>1917953.3281908666</v>
      </c>
      <c r="E242" s="399">
        <v>1663022.6256458526</v>
      </c>
      <c r="F242" s="106">
        <v>2.16</v>
      </c>
      <c r="G242" s="107">
        <v>2.1249156644379559</v>
      </c>
      <c r="H242" s="712"/>
      <c r="I242" s="19"/>
      <c r="J242" s="20"/>
      <c r="K242" s="714"/>
      <c r="L242" s="5"/>
    </row>
    <row r="243" spans="1:12" ht="14.5" x14ac:dyDescent="0.35">
      <c r="A243" s="714"/>
      <c r="B243" s="369" t="s">
        <v>232</v>
      </c>
      <c r="C243" s="106">
        <v>0.17296150072357119</v>
      </c>
      <c r="D243" s="399">
        <v>75621.433120078102</v>
      </c>
      <c r="E243" s="399">
        <v>3389.1240986270168</v>
      </c>
      <c r="F243" s="106">
        <v>7.0000000000000007E-2</v>
      </c>
      <c r="G243" s="107">
        <v>2.1075142470485822E-2</v>
      </c>
      <c r="H243" s="712"/>
      <c r="I243" s="19"/>
      <c r="J243" s="20"/>
      <c r="K243" s="714"/>
      <c r="L243" s="5"/>
    </row>
    <row r="244" spans="1:12" ht="14.5" x14ac:dyDescent="0.35">
      <c r="A244" s="714"/>
      <c r="B244" s="369" t="s">
        <v>233</v>
      </c>
      <c r="C244" s="106">
        <v>0.272825559713609</v>
      </c>
      <c r="D244" s="399">
        <v>323306.57680839981</v>
      </c>
      <c r="E244" s="399">
        <v>272912.73881815537</v>
      </c>
      <c r="F244" s="106">
        <v>1.01</v>
      </c>
      <c r="G244" s="107">
        <v>2.8230127112213537</v>
      </c>
      <c r="H244" s="712"/>
      <c r="I244" s="19"/>
      <c r="J244" s="20"/>
      <c r="K244" s="714"/>
      <c r="L244" s="5"/>
    </row>
    <row r="245" spans="1:12" ht="14.9" customHeight="1" x14ac:dyDescent="0.35">
      <c r="A245" s="714"/>
      <c r="B245" s="369" t="s">
        <v>234</v>
      </c>
      <c r="C245" s="106">
        <v>7.3836765054326854</v>
      </c>
      <c r="D245" s="399">
        <v>8134523.262574248</v>
      </c>
      <c r="E245" s="399">
        <v>12091789.528012449</v>
      </c>
      <c r="F245" s="106">
        <v>17.84</v>
      </c>
      <c r="G245" s="107">
        <v>21.330430741465019</v>
      </c>
      <c r="H245" s="712"/>
      <c r="I245" s="19"/>
      <c r="J245" s="20"/>
      <c r="K245" s="714"/>
      <c r="L245" s="5"/>
    </row>
    <row r="246" spans="1:12" ht="14.5" x14ac:dyDescent="0.35">
      <c r="A246" s="714"/>
      <c r="B246" s="369" t="s">
        <v>235</v>
      </c>
      <c r="C246" s="106">
        <v>2.9914399343697085</v>
      </c>
      <c r="D246" s="399">
        <v>2227165.9504770534</v>
      </c>
      <c r="E246" s="399">
        <v>3338169.1931629544</v>
      </c>
      <c r="F246" s="106">
        <v>5.07</v>
      </c>
      <c r="G246" s="107">
        <v>3.1951515626958678</v>
      </c>
      <c r="H246" s="712"/>
      <c r="I246" s="19"/>
      <c r="J246" s="20"/>
      <c r="K246" s="714"/>
      <c r="L246" s="5"/>
    </row>
    <row r="247" spans="1:12" ht="14.5" x14ac:dyDescent="0.35">
      <c r="A247" s="714"/>
      <c r="B247" s="371" t="s">
        <v>236</v>
      </c>
      <c r="C247" s="372">
        <v>13.607879964862862</v>
      </c>
      <c r="D247" s="400">
        <v>14502768.356014371</v>
      </c>
      <c r="E247" s="400">
        <v>19511347.528032642</v>
      </c>
      <c r="F247" s="372">
        <v>30.13</v>
      </c>
      <c r="G247" s="373">
        <v>32.411280330894655</v>
      </c>
      <c r="H247" s="712"/>
      <c r="I247" s="19"/>
      <c r="J247" s="20"/>
      <c r="K247" s="714"/>
      <c r="L247" s="5"/>
    </row>
    <row r="248" spans="1:12" ht="14.5" x14ac:dyDescent="0.35">
      <c r="A248" s="714"/>
      <c r="B248" s="371" t="s">
        <v>237</v>
      </c>
      <c r="C248" s="372">
        <v>311.43563861909848</v>
      </c>
      <c r="D248" s="400">
        <v>321464230.46599686</v>
      </c>
      <c r="E248" s="400">
        <v>353166452.13355029</v>
      </c>
      <c r="F248" s="372">
        <v>438.98</v>
      </c>
      <c r="G248" s="373">
        <v>469.51185799465662</v>
      </c>
      <c r="H248" s="712"/>
      <c r="I248" s="19"/>
      <c r="J248" s="20"/>
      <c r="K248" s="714"/>
      <c r="L248" s="5"/>
    </row>
    <row r="249" spans="1:12" ht="14.5" x14ac:dyDescent="0.35">
      <c r="A249" s="714"/>
      <c r="B249" s="606" t="s">
        <v>238</v>
      </c>
      <c r="C249" s="614"/>
      <c r="D249" s="610"/>
      <c r="E249" s="610"/>
      <c r="F249" s="607"/>
      <c r="G249" s="611"/>
      <c r="H249" s="409"/>
      <c r="I249" s="19"/>
      <c r="J249" s="20"/>
      <c r="K249" s="714"/>
      <c r="L249" s="5"/>
    </row>
    <row r="250" spans="1:12" ht="14.5" x14ac:dyDescent="0.35">
      <c r="A250" s="714"/>
      <c r="B250" s="564" t="s">
        <v>239</v>
      </c>
      <c r="C250" s="613"/>
      <c r="D250" s="568"/>
      <c r="E250" s="568"/>
      <c r="F250" s="565"/>
      <c r="G250" s="612"/>
      <c r="H250" s="409"/>
      <c r="I250" s="19"/>
      <c r="J250" s="20"/>
      <c r="K250" s="714"/>
      <c r="L250" s="5"/>
    </row>
    <row r="251" spans="1:12" ht="14.5" x14ac:dyDescent="0.35">
      <c r="A251" s="714"/>
      <c r="B251" s="376" t="s">
        <v>240</v>
      </c>
      <c r="C251" s="434"/>
      <c r="D251" s="401"/>
      <c r="E251" s="401"/>
      <c r="F251" s="374"/>
      <c r="G251" s="375"/>
      <c r="H251" s="409"/>
      <c r="I251" s="19"/>
      <c r="J251" s="20"/>
      <c r="K251" s="714"/>
      <c r="L251" s="5"/>
    </row>
    <row r="252" spans="1:12" ht="14.5" x14ac:dyDescent="0.35">
      <c r="A252" s="714"/>
      <c r="B252" s="615" t="s">
        <v>241</v>
      </c>
      <c r="C252" s="434"/>
      <c r="D252" s="401"/>
      <c r="E252" s="401"/>
      <c r="F252" s="374"/>
      <c r="G252" s="375"/>
      <c r="H252" s="409"/>
      <c r="I252" s="19"/>
      <c r="J252" s="20"/>
      <c r="K252" s="714"/>
      <c r="L252" s="5"/>
    </row>
    <row r="253" spans="1:12" ht="14.5" x14ac:dyDescent="0.35">
      <c r="A253" s="714"/>
      <c r="B253" s="616" t="s">
        <v>242</v>
      </c>
      <c r="C253" s="106">
        <v>31.336528408194781</v>
      </c>
      <c r="D253" s="399">
        <v>32788777.303929586</v>
      </c>
      <c r="E253" s="399">
        <v>36541615.760477535</v>
      </c>
      <c r="F253" s="106">
        <v>47.25</v>
      </c>
      <c r="G253" s="107">
        <v>55.679438089148007</v>
      </c>
      <c r="H253" s="409"/>
      <c r="I253" s="19"/>
      <c r="J253" s="20"/>
      <c r="K253" s="714"/>
      <c r="L253" s="5"/>
    </row>
    <row r="254" spans="1:12" ht="14.5" x14ac:dyDescent="0.35">
      <c r="A254" s="714"/>
      <c r="B254" s="616" t="s">
        <v>243</v>
      </c>
      <c r="C254" s="106">
        <v>13.736379781070285</v>
      </c>
      <c r="D254" s="399">
        <v>12415643.519154487</v>
      </c>
      <c r="E254" s="399">
        <v>12238966.5974716</v>
      </c>
      <c r="F254" s="106">
        <v>12.72</v>
      </c>
      <c r="G254" s="107">
        <v>12.835397937100417</v>
      </c>
      <c r="H254" s="409"/>
      <c r="I254" s="19"/>
      <c r="J254" s="20"/>
      <c r="K254" s="714"/>
      <c r="L254" s="5"/>
    </row>
    <row r="255" spans="1:12" ht="14.5" x14ac:dyDescent="0.35">
      <c r="A255" s="714"/>
      <c r="B255" s="616" t="s">
        <v>244</v>
      </c>
      <c r="C255" s="106">
        <v>83.914621453761711</v>
      </c>
      <c r="D255" s="399">
        <v>89601421.765274167</v>
      </c>
      <c r="E255" s="399">
        <v>93767775.911022529</v>
      </c>
      <c r="F255" s="106">
        <v>121.41</v>
      </c>
      <c r="G255" s="107">
        <v>138.12529592173129</v>
      </c>
      <c r="H255" s="409"/>
      <c r="I255" s="19"/>
      <c r="J255" s="20"/>
      <c r="K255" s="714"/>
      <c r="L255" s="5"/>
    </row>
    <row r="256" spans="1:12" ht="14.5" x14ac:dyDescent="0.35">
      <c r="A256" s="714"/>
      <c r="B256" s="616" t="s">
        <v>245</v>
      </c>
      <c r="C256" s="106">
        <v>8.0224082777272443</v>
      </c>
      <c r="D256" s="399">
        <v>7832709.9189379252</v>
      </c>
      <c r="E256" s="399">
        <v>6661946.2807206307</v>
      </c>
      <c r="F256" s="106">
        <v>6.35</v>
      </c>
      <c r="G256" s="107">
        <v>6.1063923339581843</v>
      </c>
      <c r="H256" s="409"/>
      <c r="I256" s="19"/>
      <c r="J256" s="20"/>
      <c r="K256" s="714"/>
      <c r="L256" s="5"/>
    </row>
    <row r="257" spans="1:12" ht="14.5" x14ac:dyDescent="0.35">
      <c r="A257" s="714"/>
      <c r="B257" s="616" t="s">
        <v>246</v>
      </c>
      <c r="C257" s="106">
        <v>6.541312137262314</v>
      </c>
      <c r="D257" s="399">
        <v>3350522.4309293721</v>
      </c>
      <c r="E257" s="399">
        <v>2051637.5750117288</v>
      </c>
      <c r="F257" s="106">
        <v>1.72</v>
      </c>
      <c r="G257" s="107">
        <v>1.9136411240271374</v>
      </c>
      <c r="H257" s="409"/>
      <c r="I257" s="19"/>
      <c r="J257" s="20"/>
      <c r="K257" s="714"/>
      <c r="L257" s="5"/>
    </row>
    <row r="258" spans="1:12" ht="25" x14ac:dyDescent="0.35">
      <c r="A258" s="714"/>
      <c r="B258" s="616" t="s">
        <v>247</v>
      </c>
      <c r="C258" s="106">
        <v>8.1930294203989966</v>
      </c>
      <c r="D258" s="399">
        <v>4964113.6578127919</v>
      </c>
      <c r="E258" s="399">
        <v>4872749.8835768988</v>
      </c>
      <c r="F258" s="106">
        <v>5.48</v>
      </c>
      <c r="G258" s="107">
        <v>5.7603669895801834</v>
      </c>
      <c r="H258" s="409"/>
      <c r="I258" s="19"/>
      <c r="J258" s="20"/>
      <c r="K258" s="714"/>
      <c r="L258" s="5"/>
    </row>
    <row r="259" spans="1:12" ht="14.5" x14ac:dyDescent="0.35">
      <c r="A259" s="714"/>
      <c r="B259" s="617" t="s">
        <v>248</v>
      </c>
      <c r="C259" s="372">
        <v>151.74423420969478</v>
      </c>
      <c r="D259" s="400">
        <v>151877026.28050527</v>
      </c>
      <c r="E259" s="400">
        <v>156137289.07545468</v>
      </c>
      <c r="F259" s="372">
        <v>194.93</v>
      </c>
      <c r="G259" s="373">
        <v>220.42053239554522</v>
      </c>
      <c r="H259" s="409"/>
      <c r="I259" s="19"/>
      <c r="J259" s="20"/>
      <c r="K259" s="714"/>
      <c r="L259" s="5"/>
    </row>
    <row r="260" spans="1:12" ht="14.5" x14ac:dyDescent="0.35">
      <c r="A260" s="714"/>
      <c r="B260" s="615" t="s">
        <v>249</v>
      </c>
      <c r="C260" s="434"/>
      <c r="D260" s="401"/>
      <c r="E260" s="401"/>
      <c r="F260" s="374"/>
      <c r="G260" s="375"/>
      <c r="H260" s="409"/>
      <c r="I260" s="19"/>
      <c r="J260" s="20"/>
      <c r="K260" s="714"/>
      <c r="L260" s="5"/>
    </row>
    <row r="261" spans="1:12" ht="14.5" x14ac:dyDescent="0.35">
      <c r="A261" s="714"/>
      <c r="B261" s="616" t="s">
        <v>242</v>
      </c>
      <c r="C261" s="106" t="s">
        <v>140</v>
      </c>
      <c r="D261" s="399">
        <v>2201483.8926764526</v>
      </c>
      <c r="E261" s="399">
        <v>4787132.506470819</v>
      </c>
      <c r="F261" s="106">
        <v>7.61</v>
      </c>
      <c r="G261" s="107">
        <v>6.4108950884165656</v>
      </c>
      <c r="H261" s="409"/>
      <c r="I261" s="19"/>
      <c r="J261" s="20"/>
      <c r="K261" s="714"/>
      <c r="L261" s="5"/>
    </row>
    <row r="262" spans="1:12" ht="14.5" x14ac:dyDescent="0.35">
      <c r="A262" s="714"/>
      <c r="B262" s="616" t="s">
        <v>243</v>
      </c>
      <c r="C262" s="106" t="s">
        <v>140</v>
      </c>
      <c r="D262" s="399">
        <v>820102.66943471937</v>
      </c>
      <c r="E262" s="399">
        <v>1034234.1673578428</v>
      </c>
      <c r="F262" s="106">
        <v>1.1200000000000001</v>
      </c>
      <c r="G262" s="107">
        <v>0.82406268152184159</v>
      </c>
      <c r="H262" s="409"/>
      <c r="I262" s="19"/>
      <c r="J262" s="20"/>
      <c r="K262" s="714"/>
      <c r="L262" s="5"/>
    </row>
    <row r="263" spans="1:12" ht="14.5" x14ac:dyDescent="0.35">
      <c r="A263" s="714"/>
      <c r="B263" s="616" t="s">
        <v>244</v>
      </c>
      <c r="C263" s="106" t="s">
        <v>140</v>
      </c>
      <c r="D263" s="399">
        <v>4292737.0355005683</v>
      </c>
      <c r="E263" s="399">
        <v>9261752.9438475315</v>
      </c>
      <c r="F263" s="106">
        <v>8.09</v>
      </c>
      <c r="G263" s="107">
        <v>7.1720579956125166</v>
      </c>
      <c r="H263" s="409"/>
      <c r="I263" s="19"/>
      <c r="J263" s="20"/>
      <c r="K263" s="714"/>
      <c r="L263" s="5"/>
    </row>
    <row r="264" spans="1:12" ht="14.5" x14ac:dyDescent="0.35">
      <c r="A264" s="714"/>
      <c r="B264" s="616" t="s">
        <v>245</v>
      </c>
      <c r="C264" s="106" t="s">
        <v>140</v>
      </c>
      <c r="D264" s="399" t="s">
        <v>140</v>
      </c>
      <c r="E264" s="399">
        <v>63349.247028134865</v>
      </c>
      <c r="F264" s="106">
        <v>0.06</v>
      </c>
      <c r="G264" s="107">
        <v>7.2071541893404117E-2</v>
      </c>
      <c r="H264" s="409"/>
      <c r="I264" s="19"/>
      <c r="J264" s="20"/>
      <c r="K264" s="714"/>
      <c r="L264" s="5"/>
    </row>
    <row r="265" spans="1:12" ht="14.5" x14ac:dyDescent="0.35">
      <c r="A265" s="714"/>
      <c r="B265" s="616" t="s">
        <v>246</v>
      </c>
      <c r="C265" s="106" t="s">
        <v>140</v>
      </c>
      <c r="D265" s="399">
        <v>3671571.4834872512</v>
      </c>
      <c r="E265" s="399">
        <v>4368501.9425753457</v>
      </c>
      <c r="F265" s="106">
        <v>4.12</v>
      </c>
      <c r="G265" s="107">
        <v>3.9835067353612343</v>
      </c>
      <c r="H265" s="409"/>
      <c r="I265" s="19"/>
      <c r="J265" s="20"/>
      <c r="K265" s="714"/>
      <c r="L265" s="5"/>
    </row>
    <row r="266" spans="1:12" ht="25" x14ac:dyDescent="0.35">
      <c r="A266" s="714"/>
      <c r="B266" s="616" t="s">
        <v>247</v>
      </c>
      <c r="C266" s="106" t="s">
        <v>140</v>
      </c>
      <c r="D266" s="399">
        <v>85451.030529425945</v>
      </c>
      <c r="E266" s="399">
        <v>50381.630141387759</v>
      </c>
      <c r="F266" s="106">
        <v>7.0000000000000007E-2</v>
      </c>
      <c r="G266" s="107">
        <v>3.8220603491949355E-2</v>
      </c>
      <c r="H266" s="409"/>
      <c r="I266" s="19"/>
      <c r="J266" s="20"/>
      <c r="K266" s="714"/>
      <c r="L266" s="5"/>
    </row>
    <row r="267" spans="1:12" ht="14.5" x14ac:dyDescent="0.35">
      <c r="A267" s="714"/>
      <c r="B267" s="617" t="s">
        <v>250</v>
      </c>
      <c r="C267" s="432" t="s">
        <v>140</v>
      </c>
      <c r="D267" s="400">
        <v>11182476.039713738</v>
      </c>
      <c r="E267" s="400">
        <v>19565905.154849097</v>
      </c>
      <c r="F267" s="372">
        <v>21.06</v>
      </c>
      <c r="G267" s="373">
        <v>18.500814646297513</v>
      </c>
      <c r="H267" s="409"/>
      <c r="I267" s="19"/>
      <c r="J267" s="20"/>
      <c r="K267" s="714"/>
      <c r="L267" s="5"/>
    </row>
    <row r="268" spans="1:12" ht="14.5" x14ac:dyDescent="0.35">
      <c r="A268" s="714"/>
      <c r="B268" s="371" t="s">
        <v>251</v>
      </c>
      <c r="C268" s="372">
        <v>151.74423420969478</v>
      </c>
      <c r="D268" s="400">
        <v>163398247.12129173</v>
      </c>
      <c r="E268" s="400">
        <v>175703194.23030376</v>
      </c>
      <c r="F268" s="372">
        <v>216</v>
      </c>
      <c r="G268" s="373">
        <v>238.92134704184275</v>
      </c>
      <c r="H268" s="712"/>
      <c r="I268" s="19"/>
      <c r="J268" s="20"/>
      <c r="K268" s="714"/>
      <c r="L268" s="5"/>
    </row>
    <row r="269" spans="1:12" ht="14.5" x14ac:dyDescent="0.35">
      <c r="A269" s="714"/>
      <c r="B269" s="376" t="s">
        <v>334</v>
      </c>
      <c r="C269" s="434"/>
      <c r="D269" s="401"/>
      <c r="E269" s="401"/>
      <c r="F269" s="374"/>
      <c r="G269" s="375"/>
      <c r="H269" s="409"/>
      <c r="I269" s="19"/>
      <c r="J269" s="20"/>
      <c r="K269" s="714"/>
      <c r="L269" s="5"/>
    </row>
    <row r="270" spans="1:12" ht="14.5" x14ac:dyDescent="0.35">
      <c r="A270" s="714"/>
      <c r="B270" s="369" t="s">
        <v>253</v>
      </c>
      <c r="C270" s="106">
        <v>3.0263308659708237</v>
      </c>
      <c r="D270" s="399">
        <v>3359285.6333900904</v>
      </c>
      <c r="E270" s="399">
        <v>3013321.7894902769</v>
      </c>
      <c r="F270" s="106">
        <v>3.09</v>
      </c>
      <c r="G270" s="107">
        <v>3.4685329317538751</v>
      </c>
      <c r="H270" s="409"/>
      <c r="I270" s="19"/>
      <c r="J270" s="20"/>
      <c r="K270" s="714"/>
      <c r="L270" s="5"/>
    </row>
    <row r="271" spans="1:12" ht="14.5" x14ac:dyDescent="0.35">
      <c r="A271" s="714"/>
      <c r="B271" s="369" t="s">
        <v>254</v>
      </c>
      <c r="C271" s="106">
        <v>1.6040517853992486</v>
      </c>
      <c r="D271" s="399">
        <v>1685424.9425280646</v>
      </c>
      <c r="E271" s="399">
        <v>1826596.0981115981</v>
      </c>
      <c r="F271" s="106">
        <v>2.0699999999999998</v>
      </c>
      <c r="G271" s="107">
        <v>2.2185110017343925</v>
      </c>
      <c r="H271" s="409"/>
      <c r="I271" s="19"/>
      <c r="J271" s="20"/>
      <c r="K271" s="714"/>
      <c r="L271" s="5"/>
    </row>
    <row r="272" spans="1:12" ht="14.5" x14ac:dyDescent="0.35">
      <c r="A272" s="714"/>
      <c r="B272" s="369" t="s">
        <v>255</v>
      </c>
      <c r="C272" s="106">
        <v>0.41716078616125341</v>
      </c>
      <c r="D272" s="399">
        <v>519553.00908202282</v>
      </c>
      <c r="E272" s="399">
        <v>550714.46988613019</v>
      </c>
      <c r="F272" s="106">
        <v>0.68</v>
      </c>
      <c r="G272" s="107">
        <v>0.68236522802954092</v>
      </c>
      <c r="H272" s="409"/>
      <c r="I272" s="19"/>
      <c r="J272" s="20"/>
      <c r="K272" s="714"/>
      <c r="L272" s="5"/>
    </row>
    <row r="273" spans="1:12" ht="14.5" x14ac:dyDescent="0.35">
      <c r="A273" s="714"/>
      <c r="B273" s="369" t="s">
        <v>256</v>
      </c>
      <c r="C273" s="106" t="s">
        <v>140</v>
      </c>
      <c r="D273" s="399">
        <v>44397.041226900168</v>
      </c>
      <c r="E273" s="399">
        <v>49537.667227946244</v>
      </c>
      <c r="F273" s="106">
        <v>0.08</v>
      </c>
      <c r="G273" s="107">
        <v>5.9408405659713122E-2</v>
      </c>
      <c r="H273" s="409"/>
      <c r="I273" s="19"/>
      <c r="J273" s="20"/>
      <c r="K273" s="714"/>
      <c r="L273" s="5"/>
    </row>
    <row r="274" spans="1:12" ht="14.5" x14ac:dyDescent="0.35">
      <c r="A274" s="714"/>
      <c r="B274" s="369" t="s">
        <v>257</v>
      </c>
      <c r="C274" s="106">
        <v>2.0181771747994999</v>
      </c>
      <c r="D274" s="399">
        <v>1827071.4527381766</v>
      </c>
      <c r="E274" s="399">
        <v>1724373.2076404325</v>
      </c>
      <c r="F274" s="106">
        <v>1.58</v>
      </c>
      <c r="G274" s="107">
        <v>1.715177714098586</v>
      </c>
      <c r="H274" s="409"/>
      <c r="I274" s="19"/>
      <c r="J274" s="20"/>
      <c r="K274" s="714"/>
      <c r="L274" s="5"/>
    </row>
    <row r="275" spans="1:12" ht="14.5" x14ac:dyDescent="0.35">
      <c r="A275" s="714"/>
      <c r="B275" s="371" t="s">
        <v>335</v>
      </c>
      <c r="C275" s="372">
        <v>7.0657206123308249</v>
      </c>
      <c r="D275" s="400">
        <v>7435732.0789652541</v>
      </c>
      <c r="E275" s="400">
        <v>7164543.2323563835</v>
      </c>
      <c r="F275" s="372">
        <v>7.49</v>
      </c>
      <c r="G275" s="373">
        <v>8.1439952812761067</v>
      </c>
      <c r="H275" s="409"/>
      <c r="I275" s="19"/>
      <c r="J275" s="20"/>
      <c r="K275" s="714"/>
      <c r="L275" s="5"/>
    </row>
    <row r="276" spans="1:12" ht="14.5" x14ac:dyDescent="0.35">
      <c r="A276" s="714"/>
      <c r="B276" s="376" t="s">
        <v>259</v>
      </c>
      <c r="C276" s="434">
        <v>0</v>
      </c>
      <c r="D276" s="401"/>
      <c r="E276" s="401"/>
      <c r="F276" s="374"/>
      <c r="G276" s="375"/>
      <c r="H276" s="409"/>
      <c r="I276" s="19"/>
      <c r="J276" s="20"/>
      <c r="K276" s="714"/>
      <c r="L276" s="5"/>
    </row>
    <row r="277" spans="1:12" ht="14.5" x14ac:dyDescent="0.35">
      <c r="A277" s="714"/>
      <c r="B277" s="369" t="s">
        <v>260</v>
      </c>
      <c r="C277" s="106">
        <v>3.3493254634662826</v>
      </c>
      <c r="D277" s="399">
        <v>3473030.9305401039</v>
      </c>
      <c r="E277" s="399">
        <v>3638235.4354783483</v>
      </c>
      <c r="F277" s="106">
        <v>4.9000000000000004</v>
      </c>
      <c r="G277" s="107">
        <v>5.5955803515845375</v>
      </c>
      <c r="H277" s="409"/>
      <c r="I277" s="19"/>
      <c r="J277" s="20"/>
      <c r="K277" s="714"/>
      <c r="L277" s="5"/>
    </row>
    <row r="278" spans="1:12" ht="14.5" x14ac:dyDescent="0.35">
      <c r="A278" s="714"/>
      <c r="B278" s="369" t="s">
        <v>261</v>
      </c>
      <c r="C278" s="106">
        <v>2.5717282659563057</v>
      </c>
      <c r="D278" s="399">
        <v>2498200.358669789</v>
      </c>
      <c r="E278" s="399">
        <v>2630841.3700835835</v>
      </c>
      <c r="F278" s="106">
        <v>3.45</v>
      </c>
      <c r="G278" s="107">
        <v>3.9731232665954508</v>
      </c>
      <c r="H278" s="409"/>
      <c r="I278" s="19"/>
      <c r="J278" s="20"/>
      <c r="K278" s="714"/>
      <c r="L278" s="5"/>
    </row>
    <row r="279" spans="1:12" ht="14.9" customHeight="1" x14ac:dyDescent="0.35">
      <c r="A279" s="714"/>
      <c r="B279" s="369" t="s">
        <v>262</v>
      </c>
      <c r="C279" s="106">
        <v>0.66614450556227123</v>
      </c>
      <c r="D279" s="399">
        <v>529286.21211053943</v>
      </c>
      <c r="E279" s="399">
        <v>684780.96233471704</v>
      </c>
      <c r="F279" s="106">
        <v>0.78</v>
      </c>
      <c r="G279" s="107">
        <v>0.99258744113356201</v>
      </c>
      <c r="H279" s="409"/>
      <c r="I279" s="19"/>
      <c r="J279" s="20"/>
      <c r="K279" s="714"/>
      <c r="L279" s="5"/>
    </row>
    <row r="280" spans="1:12" ht="14.5" x14ac:dyDescent="0.35">
      <c r="A280" s="714"/>
      <c r="B280" s="369" t="s">
        <v>263</v>
      </c>
      <c r="C280" s="106">
        <v>0.27446168611299587</v>
      </c>
      <c r="D280" s="399">
        <v>296732.65006942826</v>
      </c>
      <c r="E280" s="399">
        <v>322412.31726475741</v>
      </c>
      <c r="F280" s="106">
        <v>0.32</v>
      </c>
      <c r="G280" s="107">
        <v>0.38329828342147637</v>
      </c>
      <c r="H280" s="409"/>
      <c r="I280" s="19"/>
      <c r="J280" s="20"/>
      <c r="K280" s="714"/>
      <c r="L280" s="5"/>
    </row>
    <row r="281" spans="1:12" ht="14.5" x14ac:dyDescent="0.35">
      <c r="A281" s="714"/>
      <c r="B281" s="369" t="s">
        <v>264</v>
      </c>
      <c r="C281" s="106" t="s">
        <v>140</v>
      </c>
      <c r="D281" s="106" t="s">
        <v>140</v>
      </c>
      <c r="E281" s="106" t="s">
        <v>140</v>
      </c>
      <c r="F281" s="106" t="s">
        <v>140</v>
      </c>
      <c r="G281" s="107">
        <v>6.2105116701874075E-2</v>
      </c>
      <c r="H281" s="409"/>
      <c r="I281" s="19"/>
      <c r="J281" s="20"/>
      <c r="K281" s="714"/>
      <c r="L281" s="5"/>
    </row>
    <row r="282" spans="1:12" ht="14.5" x14ac:dyDescent="0.35">
      <c r="A282" s="714"/>
      <c r="B282" s="369" t="s">
        <v>265</v>
      </c>
      <c r="C282" s="106" t="s">
        <v>140</v>
      </c>
      <c r="D282" s="106" t="s">
        <v>140</v>
      </c>
      <c r="E282" s="106" t="s">
        <v>140</v>
      </c>
      <c r="F282" s="106" t="s">
        <v>140</v>
      </c>
      <c r="G282" s="107">
        <v>6.753561267393382E-2</v>
      </c>
      <c r="H282" s="409"/>
      <c r="I282" s="19"/>
      <c r="J282" s="20"/>
      <c r="K282" s="714"/>
      <c r="L282" s="5"/>
    </row>
    <row r="283" spans="1:12" ht="14.5" x14ac:dyDescent="0.35">
      <c r="A283" s="714"/>
      <c r="B283" s="369" t="s">
        <v>259</v>
      </c>
      <c r="C283" s="106">
        <v>3.5002828860318527</v>
      </c>
      <c r="D283" s="399">
        <v>812748.44724454137</v>
      </c>
      <c r="E283" s="399">
        <v>1047539.5571555584</v>
      </c>
      <c r="F283" s="106">
        <v>1.34</v>
      </c>
      <c r="G283" s="107">
        <v>2.0597864305763514</v>
      </c>
      <c r="H283" s="712"/>
      <c r="I283" s="19"/>
      <c r="J283" s="20"/>
      <c r="K283" s="714"/>
      <c r="L283" s="5"/>
    </row>
    <row r="284" spans="1:12" ht="14.5" x14ac:dyDescent="0.35">
      <c r="A284" s="714"/>
      <c r="B284" s="371" t="s">
        <v>266</v>
      </c>
      <c r="C284" s="372">
        <v>10.36194280712971</v>
      </c>
      <c r="D284" s="400">
        <v>7609998.5986344032</v>
      </c>
      <c r="E284" s="400">
        <v>8323809.6423169635</v>
      </c>
      <c r="F284" s="372">
        <v>10.8</v>
      </c>
      <c r="G284" s="373">
        <v>13.134016502687185</v>
      </c>
      <c r="H284" s="712"/>
      <c r="I284" s="19"/>
      <c r="J284" s="20"/>
      <c r="K284" s="714"/>
      <c r="L284" s="5"/>
    </row>
    <row r="285" spans="1:12" ht="14.5" x14ac:dyDescent="0.35">
      <c r="A285" s="714"/>
      <c r="B285" s="371" t="s">
        <v>267</v>
      </c>
      <c r="C285" s="372">
        <v>169.17189762915532</v>
      </c>
      <c r="D285" s="400">
        <v>178443977.7988914</v>
      </c>
      <c r="E285" s="400">
        <v>191191547.1049771</v>
      </c>
      <c r="F285" s="372">
        <v>234.28</v>
      </c>
      <c r="G285" s="373">
        <v>260.19935882580603</v>
      </c>
      <c r="H285" s="409"/>
      <c r="I285" s="19"/>
      <c r="J285" s="20"/>
      <c r="K285" s="714"/>
      <c r="L285" s="5"/>
    </row>
    <row r="286" spans="1:12" ht="14.5" x14ac:dyDescent="0.35">
      <c r="A286" s="714"/>
      <c r="B286" s="376" t="s">
        <v>268</v>
      </c>
      <c r="C286" s="434"/>
      <c r="D286" s="401"/>
      <c r="E286" s="401"/>
      <c r="F286" s="374"/>
      <c r="G286" s="375"/>
      <c r="H286" s="409"/>
      <c r="I286" s="19"/>
      <c r="J286" s="20"/>
      <c r="K286" s="714"/>
      <c r="L286" s="5"/>
    </row>
    <row r="287" spans="1:12" ht="14.5" x14ac:dyDescent="0.35">
      <c r="A287" s="714"/>
      <c r="B287" s="615" t="s">
        <v>269</v>
      </c>
      <c r="C287" s="434"/>
      <c r="D287" s="401"/>
      <c r="E287" s="401"/>
      <c r="F287" s="374"/>
      <c r="G287" s="375"/>
      <c r="H287" s="409"/>
      <c r="I287" s="19"/>
      <c r="J287" s="20"/>
      <c r="K287" s="714"/>
      <c r="L287" s="5"/>
    </row>
    <row r="288" spans="1:12" ht="14.5" x14ac:dyDescent="0.35">
      <c r="A288" s="714"/>
      <c r="B288" s="616" t="s">
        <v>270</v>
      </c>
      <c r="C288" s="106">
        <v>17.618649787907728</v>
      </c>
      <c r="D288" s="399">
        <v>18455485.686913721</v>
      </c>
      <c r="E288" s="399">
        <v>19793378.890171785</v>
      </c>
      <c r="F288" s="106">
        <v>21.81</v>
      </c>
      <c r="G288" s="107">
        <v>22.275117733560801</v>
      </c>
      <c r="H288" s="409"/>
      <c r="I288" s="19"/>
      <c r="J288" s="20"/>
      <c r="K288" s="714"/>
      <c r="L288" s="5"/>
    </row>
    <row r="289" spans="1:12" ht="14.5" x14ac:dyDescent="0.35">
      <c r="A289" s="714"/>
      <c r="B289" s="616" t="s">
        <v>271</v>
      </c>
      <c r="C289" s="106">
        <v>9.0114982695881629</v>
      </c>
      <c r="D289" s="399">
        <v>9937091.5617447011</v>
      </c>
      <c r="E289" s="399">
        <v>11451320.394234274</v>
      </c>
      <c r="F289" s="106">
        <v>12.62</v>
      </c>
      <c r="G289" s="107">
        <v>13.810360504046553</v>
      </c>
      <c r="H289" s="409"/>
      <c r="I289" s="19"/>
      <c r="J289" s="20"/>
      <c r="K289" s="714"/>
      <c r="L289" s="5"/>
    </row>
    <row r="290" spans="1:12" ht="14.5" x14ac:dyDescent="0.35">
      <c r="A290" s="714"/>
      <c r="B290" s="616" t="s">
        <v>272</v>
      </c>
      <c r="C290" s="106">
        <v>1.7804167631114822</v>
      </c>
      <c r="D290" s="399">
        <v>1595159.9730258603</v>
      </c>
      <c r="E290" s="399">
        <v>1508900.8326063887</v>
      </c>
      <c r="F290" s="106">
        <v>1.5</v>
      </c>
      <c r="G290" s="107">
        <v>1.4871084149357177</v>
      </c>
      <c r="H290" s="409"/>
      <c r="I290" s="19"/>
      <c r="J290" s="20"/>
      <c r="K290" s="714"/>
      <c r="L290" s="5"/>
    </row>
    <row r="291" spans="1:12" ht="14.5" x14ac:dyDescent="0.35">
      <c r="A291" s="714"/>
      <c r="B291" s="616" t="s">
        <v>273</v>
      </c>
      <c r="C291" s="106">
        <v>4.2437334903455479</v>
      </c>
      <c r="D291" s="399">
        <v>4490992.9584691776</v>
      </c>
      <c r="E291" s="399">
        <v>4382185.2045429656</v>
      </c>
      <c r="F291" s="106">
        <v>4.51</v>
      </c>
      <c r="G291" s="107">
        <v>4.1674127484130237</v>
      </c>
      <c r="H291" s="409"/>
      <c r="I291" s="19"/>
      <c r="J291" s="20"/>
      <c r="K291" s="714"/>
      <c r="L291" s="5"/>
    </row>
    <row r="292" spans="1:12" ht="14.5" x14ac:dyDescent="0.35">
      <c r="A292" s="714"/>
      <c r="B292" s="617" t="s">
        <v>274</v>
      </c>
      <c r="C292" s="372">
        <v>32.654298310952917</v>
      </c>
      <c r="D292" s="400">
        <v>34478730.180153459</v>
      </c>
      <c r="E292" s="400">
        <v>37135785.321555413</v>
      </c>
      <c r="F292" s="372">
        <v>40.450000000000003</v>
      </c>
      <c r="G292" s="373">
        <v>41.739999400956094</v>
      </c>
      <c r="H292" s="409"/>
      <c r="I292" s="19"/>
      <c r="J292" s="20"/>
      <c r="K292" s="714"/>
      <c r="L292" s="5"/>
    </row>
    <row r="293" spans="1:12" ht="14.5" x14ac:dyDescent="0.35">
      <c r="A293" s="714"/>
      <c r="B293" s="615" t="s">
        <v>275</v>
      </c>
      <c r="C293" s="434"/>
      <c r="D293" s="401"/>
      <c r="E293" s="401"/>
      <c r="F293" s="374"/>
      <c r="G293" s="375"/>
      <c r="H293" s="409"/>
      <c r="I293" s="19"/>
      <c r="J293" s="20"/>
      <c r="K293" s="714"/>
      <c r="L293" s="5"/>
    </row>
    <row r="294" spans="1:12" ht="14.5" x14ac:dyDescent="0.35">
      <c r="A294" s="714"/>
      <c r="B294" s="616" t="s">
        <v>270</v>
      </c>
      <c r="C294" s="106">
        <v>6.1801532968734998</v>
      </c>
      <c r="D294" s="399">
        <v>6345227.6571056005</v>
      </c>
      <c r="E294" s="399">
        <v>6487082.3692479664</v>
      </c>
      <c r="F294" s="106">
        <v>6.71</v>
      </c>
      <c r="G294" s="107">
        <v>7.8085701516363093</v>
      </c>
      <c r="H294" s="409"/>
      <c r="I294" s="19"/>
      <c r="J294" s="20"/>
      <c r="K294" s="714"/>
      <c r="L294" s="5"/>
    </row>
    <row r="295" spans="1:12" ht="14.5" x14ac:dyDescent="0.35">
      <c r="A295" s="714"/>
      <c r="B295" s="616" t="s">
        <v>271</v>
      </c>
      <c r="C295" s="106">
        <v>1.5996048948520916</v>
      </c>
      <c r="D295" s="399">
        <v>1646977.2072247202</v>
      </c>
      <c r="E295" s="399">
        <v>1621738.3133577665</v>
      </c>
      <c r="F295" s="106">
        <v>1.75</v>
      </c>
      <c r="G295" s="107">
        <v>1.7660814630410659</v>
      </c>
      <c r="H295" s="409"/>
      <c r="I295" s="19"/>
      <c r="J295" s="20"/>
      <c r="K295" s="714"/>
      <c r="L295" s="5"/>
    </row>
    <row r="296" spans="1:12" ht="14.5" x14ac:dyDescent="0.35">
      <c r="A296" s="714"/>
      <c r="B296" s="616" t="s">
        <v>272</v>
      </c>
      <c r="C296" s="106">
        <v>0.19741291727294846</v>
      </c>
      <c r="D296" s="399">
        <v>189397.35745524825</v>
      </c>
      <c r="E296" s="399">
        <v>217019.15976839542</v>
      </c>
      <c r="F296" s="106">
        <v>0.21</v>
      </c>
      <c r="G296" s="107">
        <v>0.18791367703379205</v>
      </c>
      <c r="H296" s="409"/>
      <c r="I296" s="19"/>
      <c r="J296" s="20"/>
      <c r="K296" s="714"/>
      <c r="L296" s="5"/>
    </row>
    <row r="297" spans="1:12" ht="14.5" x14ac:dyDescent="0.35">
      <c r="A297" s="714"/>
      <c r="B297" s="616" t="s">
        <v>273</v>
      </c>
      <c r="C297" s="106">
        <v>1.8781971269651949</v>
      </c>
      <c r="D297" s="399">
        <v>2298050.2077998146</v>
      </c>
      <c r="E297" s="399">
        <v>2395539.2183509646</v>
      </c>
      <c r="F297" s="106">
        <v>2.57</v>
      </c>
      <c r="G297" s="107">
        <v>2.4094084214096099</v>
      </c>
      <c r="H297" s="409"/>
      <c r="I297" s="19"/>
      <c r="J297" s="20"/>
      <c r="K297" s="714"/>
      <c r="L297" s="5"/>
    </row>
    <row r="298" spans="1:12" ht="14.5" x14ac:dyDescent="0.35">
      <c r="A298" s="714"/>
      <c r="B298" s="617" t="s">
        <v>276</v>
      </c>
      <c r="C298" s="372">
        <v>9.8553682359637342</v>
      </c>
      <c r="D298" s="400">
        <v>10479652.429585382</v>
      </c>
      <c r="E298" s="400">
        <v>10721379.060725093</v>
      </c>
      <c r="F298" s="372">
        <v>11.24</v>
      </c>
      <c r="G298" s="373">
        <v>12.171973713120778</v>
      </c>
      <c r="H298" s="409"/>
      <c r="I298" s="19"/>
      <c r="J298" s="20"/>
      <c r="K298" s="714"/>
      <c r="L298" s="5"/>
    </row>
    <row r="299" spans="1:12" ht="14.5" x14ac:dyDescent="0.35">
      <c r="A299" s="714"/>
      <c r="B299" s="615" t="s">
        <v>277</v>
      </c>
      <c r="C299" s="434"/>
      <c r="D299" s="401"/>
      <c r="E299" s="401"/>
      <c r="F299" s="374"/>
      <c r="G299" s="375"/>
      <c r="H299" s="409"/>
      <c r="I299" s="19"/>
      <c r="J299" s="20"/>
      <c r="K299" s="714"/>
      <c r="L299" s="5"/>
    </row>
    <row r="300" spans="1:12" ht="14.5" x14ac:dyDescent="0.35">
      <c r="A300" s="714"/>
      <c r="B300" s="616" t="s">
        <v>270</v>
      </c>
      <c r="C300" s="106">
        <v>2.6145916978392547</v>
      </c>
      <c r="D300" s="399">
        <v>2679547.8511304408</v>
      </c>
      <c r="E300" s="399">
        <v>2713259.7945437306</v>
      </c>
      <c r="F300" s="106">
        <v>2.98</v>
      </c>
      <c r="G300" s="107">
        <v>3.9339183630252901</v>
      </c>
      <c r="H300" s="409"/>
      <c r="I300" s="19"/>
      <c r="J300" s="20"/>
      <c r="K300" s="714"/>
      <c r="L300" s="5"/>
    </row>
    <row r="301" spans="1:12" ht="14.5" x14ac:dyDescent="0.35">
      <c r="A301" s="714"/>
      <c r="B301" s="616" t="s">
        <v>271</v>
      </c>
      <c r="C301" s="106">
        <v>0.51178527349774461</v>
      </c>
      <c r="D301" s="399">
        <v>551172.94810143078</v>
      </c>
      <c r="E301" s="399">
        <v>546470.52856794826</v>
      </c>
      <c r="F301" s="106">
        <v>0.56000000000000005</v>
      </c>
      <c r="G301" s="107">
        <v>0.58340438020519536</v>
      </c>
      <c r="H301" s="409"/>
      <c r="I301" s="19"/>
      <c r="J301" s="20"/>
      <c r="K301" s="714"/>
      <c r="L301" s="5"/>
    </row>
    <row r="302" spans="1:12" ht="14.5" x14ac:dyDescent="0.35">
      <c r="A302" s="714"/>
      <c r="B302" s="616" t="s">
        <v>272</v>
      </c>
      <c r="C302" s="106">
        <v>0.23698376748262406</v>
      </c>
      <c r="D302" s="399">
        <v>199876.0769330053</v>
      </c>
      <c r="E302" s="399">
        <v>246324.56241661648</v>
      </c>
      <c r="F302" s="106">
        <v>0.23</v>
      </c>
      <c r="G302" s="107">
        <v>0.25856989210539977</v>
      </c>
      <c r="H302" s="409"/>
      <c r="I302" s="19"/>
      <c r="J302" s="20"/>
      <c r="K302" s="714"/>
      <c r="L302" s="5"/>
    </row>
    <row r="303" spans="1:12" ht="14.5" x14ac:dyDescent="0.35">
      <c r="A303" s="714"/>
      <c r="B303" s="616" t="s">
        <v>273</v>
      </c>
      <c r="C303" s="106">
        <v>1.1032406821525527</v>
      </c>
      <c r="D303" s="399">
        <v>1102183.2151759667</v>
      </c>
      <c r="E303" s="399">
        <v>1138227.534165917</v>
      </c>
      <c r="F303" s="106">
        <v>1.3</v>
      </c>
      <c r="G303" s="107">
        <v>1.3401570971411596</v>
      </c>
      <c r="H303" s="409"/>
      <c r="I303" s="19"/>
      <c r="J303" s="20"/>
      <c r="K303" s="714"/>
      <c r="L303" s="5"/>
    </row>
    <row r="304" spans="1:12" ht="14.5" x14ac:dyDescent="0.35">
      <c r="A304" s="714"/>
      <c r="B304" s="617" t="s">
        <v>278</v>
      </c>
      <c r="C304" s="372">
        <v>4.4666014209721769</v>
      </c>
      <c r="D304" s="400">
        <v>4532780.0913408436</v>
      </c>
      <c r="E304" s="400">
        <v>4644282.4196942123</v>
      </c>
      <c r="F304" s="372">
        <v>5.07</v>
      </c>
      <c r="G304" s="373">
        <v>6.1160497324770446</v>
      </c>
      <c r="H304" s="409"/>
      <c r="I304" s="19"/>
      <c r="J304" s="20"/>
      <c r="K304" s="714"/>
      <c r="L304" s="5"/>
    </row>
    <row r="305" spans="1:12" ht="14.5" x14ac:dyDescent="0.35">
      <c r="A305" s="714"/>
      <c r="B305" s="369" t="s">
        <v>279</v>
      </c>
      <c r="C305" s="106">
        <v>6.6596477047186431</v>
      </c>
      <c r="D305" s="399">
        <v>6912007.8605498653</v>
      </c>
      <c r="E305" s="399">
        <v>7304188.1082035275</v>
      </c>
      <c r="F305" s="106">
        <v>7.86</v>
      </c>
      <c r="G305" s="107">
        <v>8.1418164816261491</v>
      </c>
      <c r="H305" s="409"/>
      <c r="I305" s="19"/>
      <c r="J305" s="20"/>
      <c r="K305" s="714"/>
      <c r="L305" s="5"/>
    </row>
    <row r="306" spans="1:12" ht="14.5" x14ac:dyDescent="0.35">
      <c r="A306" s="714"/>
      <c r="B306" s="369" t="s">
        <v>280</v>
      </c>
      <c r="C306" s="106">
        <v>0.22376801256998038</v>
      </c>
      <c r="D306" s="399">
        <v>225752.07336357876</v>
      </c>
      <c r="E306" s="399">
        <v>275637.53986953065</v>
      </c>
      <c r="F306" s="106">
        <v>0.27</v>
      </c>
      <c r="G306" s="107">
        <v>0.2554677376304384</v>
      </c>
      <c r="H306" s="409"/>
      <c r="I306" s="19"/>
      <c r="J306" s="20"/>
      <c r="K306" s="714"/>
      <c r="L306" s="5"/>
    </row>
    <row r="307" spans="1:12" ht="14.5" x14ac:dyDescent="0.35">
      <c r="A307" s="714"/>
      <c r="B307" s="615" t="s">
        <v>281</v>
      </c>
      <c r="C307" s="434"/>
      <c r="D307" s="401"/>
      <c r="E307" s="401"/>
      <c r="F307" s="374"/>
      <c r="G307" s="375"/>
      <c r="H307" s="409"/>
      <c r="I307" s="19"/>
      <c r="J307" s="20"/>
      <c r="K307" s="714"/>
      <c r="L307" s="5"/>
    </row>
    <row r="308" spans="1:12" ht="30" customHeight="1" x14ac:dyDescent="0.35">
      <c r="A308" s="714"/>
      <c r="B308" s="616" t="s">
        <v>282</v>
      </c>
      <c r="C308" s="106">
        <v>0.60683685569756896</v>
      </c>
      <c r="D308" s="399">
        <v>567720.22049685998</v>
      </c>
      <c r="E308" s="399">
        <v>636134.87409629952</v>
      </c>
      <c r="F308" s="106">
        <v>0.75</v>
      </c>
      <c r="G308" s="107">
        <v>0.83288922504494922</v>
      </c>
      <c r="H308" s="409"/>
      <c r="I308" s="19"/>
      <c r="J308" s="20"/>
      <c r="K308" s="714"/>
      <c r="L308" s="5"/>
    </row>
    <row r="309" spans="1:12" ht="14.5" x14ac:dyDescent="0.35">
      <c r="A309" s="714"/>
      <c r="B309" s="616" t="s">
        <v>336</v>
      </c>
      <c r="C309" s="106">
        <v>0.52618107462538244</v>
      </c>
      <c r="D309" s="399">
        <v>515979.54850863479</v>
      </c>
      <c r="E309" s="399">
        <v>514422.18642373825</v>
      </c>
      <c r="F309" s="106">
        <v>0.57999999999999996</v>
      </c>
      <c r="G309" s="107">
        <v>0.64725269549556097</v>
      </c>
      <c r="H309" s="409"/>
      <c r="I309" s="19"/>
      <c r="J309" s="20"/>
      <c r="K309" s="714"/>
      <c r="L309" s="5"/>
    </row>
    <row r="310" spans="1:12" ht="14.9" customHeight="1" x14ac:dyDescent="0.35">
      <c r="A310" s="714"/>
      <c r="B310" s="616" t="s">
        <v>262</v>
      </c>
      <c r="C310" s="106">
        <v>8.9103588419716023E-2</v>
      </c>
      <c r="D310" s="399">
        <v>80050.348970323947</v>
      </c>
      <c r="E310" s="399">
        <v>81608.960199901427</v>
      </c>
      <c r="F310" s="106">
        <v>0.11</v>
      </c>
      <c r="G310" s="107">
        <v>0.13757091202763611</v>
      </c>
      <c r="H310" s="409"/>
      <c r="I310" s="19"/>
      <c r="J310" s="20"/>
      <c r="K310" s="714"/>
      <c r="L310" s="5"/>
    </row>
    <row r="311" spans="1:12" ht="14.5" x14ac:dyDescent="0.35">
      <c r="A311" s="714"/>
      <c r="B311" s="616" t="s">
        <v>281</v>
      </c>
      <c r="C311" s="106">
        <v>0.64313513411044021</v>
      </c>
      <c r="D311" s="399">
        <v>410501.01623398234</v>
      </c>
      <c r="E311" s="399">
        <v>535640.19972016499</v>
      </c>
      <c r="F311" s="106">
        <v>0.53</v>
      </c>
      <c r="G311" s="107">
        <v>0.51693072144895325</v>
      </c>
      <c r="H311" s="409"/>
      <c r="I311" s="19"/>
      <c r="J311" s="20"/>
      <c r="K311" s="714"/>
      <c r="L311" s="5"/>
    </row>
    <row r="312" spans="1:12" ht="14.5" x14ac:dyDescent="0.35">
      <c r="A312" s="714"/>
      <c r="B312" s="617" t="s">
        <v>284</v>
      </c>
      <c r="C312" s="372">
        <v>1.865256667353018</v>
      </c>
      <c r="D312" s="400">
        <v>1574251.134209801</v>
      </c>
      <c r="E312" s="400">
        <v>1767806.2204401041</v>
      </c>
      <c r="F312" s="372">
        <v>1.97</v>
      </c>
      <c r="G312" s="373">
        <v>2.1346435540170994</v>
      </c>
      <c r="H312" s="409"/>
      <c r="I312" s="19"/>
      <c r="J312" s="20"/>
      <c r="K312" s="714"/>
      <c r="L312" s="5"/>
    </row>
    <row r="313" spans="1:12" ht="14.5" x14ac:dyDescent="0.35">
      <c r="A313" s="714"/>
      <c r="B313" s="371" t="s">
        <v>285</v>
      </c>
      <c r="C313" s="372">
        <v>55.724940352530474</v>
      </c>
      <c r="D313" s="400">
        <v>58203173.769202933</v>
      </c>
      <c r="E313" s="400">
        <v>61849078.670487888</v>
      </c>
      <c r="F313" s="372">
        <v>66.86</v>
      </c>
      <c r="G313" s="373">
        <v>70.559950619827603</v>
      </c>
      <c r="H313" s="409"/>
      <c r="I313" s="19"/>
      <c r="J313" s="20"/>
      <c r="K313" s="714"/>
      <c r="L313" s="5"/>
    </row>
    <row r="314" spans="1:12" ht="14.5" x14ac:dyDescent="0.35">
      <c r="A314" s="714"/>
      <c r="B314" s="376" t="s">
        <v>286</v>
      </c>
      <c r="C314" s="434"/>
      <c r="D314" s="401"/>
      <c r="E314" s="401"/>
      <c r="F314" s="374"/>
      <c r="G314" s="375"/>
      <c r="H314" s="409"/>
      <c r="I314" s="19"/>
      <c r="J314" s="20"/>
      <c r="K314" s="714"/>
      <c r="L314" s="5"/>
    </row>
    <row r="315" spans="1:12" ht="14.5" x14ac:dyDescent="0.35">
      <c r="A315" s="714"/>
      <c r="B315" s="369" t="s">
        <v>287</v>
      </c>
      <c r="C315" s="106">
        <v>19.218936860048405</v>
      </c>
      <c r="D315" s="399">
        <v>22274958.642094072</v>
      </c>
      <c r="E315" s="399">
        <v>23743545.393965829</v>
      </c>
      <c r="F315" s="106">
        <v>24.89</v>
      </c>
      <c r="G315" s="107">
        <v>27.813811689932301</v>
      </c>
      <c r="H315" s="409"/>
      <c r="I315" s="19"/>
      <c r="J315" s="20"/>
      <c r="K315" s="714"/>
      <c r="L315" s="5"/>
    </row>
    <row r="316" spans="1:12" ht="14.5" x14ac:dyDescent="0.35">
      <c r="A316" s="714"/>
      <c r="B316" s="369" t="s">
        <v>270</v>
      </c>
      <c r="C316" s="106">
        <v>9.7403979527318505</v>
      </c>
      <c r="D316" s="399">
        <v>10577620.34884203</v>
      </c>
      <c r="E316" s="399">
        <v>10606713.974544315</v>
      </c>
      <c r="F316" s="106">
        <v>12.11</v>
      </c>
      <c r="G316" s="107">
        <v>12.289197497694728</v>
      </c>
      <c r="H316" s="409"/>
      <c r="I316" s="19"/>
      <c r="J316" s="20"/>
      <c r="K316" s="714"/>
      <c r="L316" s="5"/>
    </row>
    <row r="317" spans="1:12" ht="25" x14ac:dyDescent="0.35">
      <c r="A317" s="714"/>
      <c r="B317" s="369" t="s">
        <v>288</v>
      </c>
      <c r="C317" s="106">
        <v>7.1103129700402645</v>
      </c>
      <c r="D317" s="399">
        <v>520242.03941552271</v>
      </c>
      <c r="E317" s="399">
        <v>563733.03145038802</v>
      </c>
      <c r="F317" s="106">
        <v>0.69</v>
      </c>
      <c r="G317" s="107">
        <v>0.81303398741468191</v>
      </c>
      <c r="H317" s="409"/>
      <c r="I317" s="19"/>
      <c r="J317" s="20"/>
      <c r="K317" s="714"/>
      <c r="L317" s="5"/>
    </row>
    <row r="318" spans="1:12" ht="15" customHeight="1" x14ac:dyDescent="0.35">
      <c r="A318" s="714"/>
      <c r="B318" s="369" t="s">
        <v>289</v>
      </c>
      <c r="C318" s="106">
        <v>0.33324851369299024</v>
      </c>
      <c r="D318" s="399">
        <v>272491.54677136685</v>
      </c>
      <c r="E318" s="399">
        <v>379278.8436258572</v>
      </c>
      <c r="F318" s="106">
        <v>0.46</v>
      </c>
      <c r="G318" s="107">
        <v>0.43493684037976643</v>
      </c>
      <c r="H318" s="409"/>
      <c r="I318" s="19"/>
      <c r="J318" s="20"/>
      <c r="K318" s="714"/>
      <c r="L318" s="5"/>
    </row>
    <row r="319" spans="1:12" ht="14.5" x14ac:dyDescent="0.35">
      <c r="A319" s="714"/>
      <c r="B319" s="369" t="s">
        <v>290</v>
      </c>
      <c r="C319" s="106">
        <v>0.19225809759618614</v>
      </c>
      <c r="D319" s="399">
        <v>31867.337205711949</v>
      </c>
      <c r="E319" s="399">
        <v>18511.174832975845</v>
      </c>
      <c r="F319" s="106">
        <v>0.02</v>
      </c>
      <c r="G319" s="107">
        <v>3.6492237197665492E-2</v>
      </c>
      <c r="H319" s="409"/>
      <c r="I319" s="19"/>
      <c r="J319" s="20"/>
      <c r="K319" s="714"/>
      <c r="L319" s="5"/>
    </row>
    <row r="320" spans="1:12" ht="14.9" customHeight="1" x14ac:dyDescent="0.35">
      <c r="A320" s="714"/>
      <c r="B320" s="369" t="s">
        <v>262</v>
      </c>
      <c r="C320" s="106">
        <v>4.9198239775063816E-2</v>
      </c>
      <c r="D320" s="399">
        <v>413390.26933844836</v>
      </c>
      <c r="E320" s="399">
        <v>580911.78983310272</v>
      </c>
      <c r="F320" s="106">
        <v>0.79</v>
      </c>
      <c r="G320" s="107">
        <v>0.64418323232833152</v>
      </c>
      <c r="H320" s="409"/>
      <c r="I320" s="19"/>
      <c r="J320" s="20"/>
      <c r="K320" s="714"/>
      <c r="L320" s="5"/>
    </row>
    <row r="321" spans="1:12" ht="14.5" x14ac:dyDescent="0.35">
      <c r="A321" s="714"/>
      <c r="B321" s="369" t="s">
        <v>291</v>
      </c>
      <c r="C321" s="106">
        <v>0.37805539757805423</v>
      </c>
      <c r="D321" s="399">
        <v>1290870.0081884426</v>
      </c>
      <c r="E321" s="399">
        <v>1549741.8585528557</v>
      </c>
      <c r="F321" s="106">
        <v>1.73</v>
      </c>
      <c r="G321" s="107">
        <v>1.802847816922541</v>
      </c>
      <c r="H321" s="409"/>
      <c r="I321" s="19"/>
      <c r="J321" s="20"/>
      <c r="K321" s="714"/>
      <c r="L321" s="5"/>
    </row>
    <row r="322" spans="1:12" ht="14.5" x14ac:dyDescent="0.35">
      <c r="A322" s="714"/>
      <c r="B322" s="369" t="s">
        <v>292</v>
      </c>
      <c r="C322" s="106">
        <v>1.2173548326697654</v>
      </c>
      <c r="D322" s="399">
        <v>7639042.002129267</v>
      </c>
      <c r="E322" s="399">
        <v>8146461.4433189323</v>
      </c>
      <c r="F322" s="106">
        <v>9.64</v>
      </c>
      <c r="G322" s="107">
        <v>10.194374339522938</v>
      </c>
      <c r="H322" s="409"/>
      <c r="I322" s="19"/>
      <c r="J322" s="20"/>
      <c r="K322" s="714"/>
      <c r="L322" s="5"/>
    </row>
    <row r="323" spans="1:12" ht="14.5" x14ac:dyDescent="0.35">
      <c r="A323" s="714"/>
      <c r="B323" s="371" t="s">
        <v>293</v>
      </c>
      <c r="C323" s="372">
        <v>38.23976286413258</v>
      </c>
      <c r="D323" s="400">
        <v>43020482.193984866</v>
      </c>
      <c r="E323" s="400">
        <v>45588897.510124266</v>
      </c>
      <c r="F323" s="372">
        <v>50.32</v>
      </c>
      <c r="G323" s="373">
        <v>54.02887764139296</v>
      </c>
      <c r="H323" s="409"/>
      <c r="I323" s="19"/>
      <c r="J323" s="20"/>
      <c r="K323" s="714"/>
      <c r="L323" s="5"/>
    </row>
    <row r="324" spans="1:12" ht="14.5" x14ac:dyDescent="0.35">
      <c r="A324" s="714"/>
      <c r="B324" s="376" t="s">
        <v>294</v>
      </c>
      <c r="C324" s="434"/>
      <c r="D324" s="401"/>
      <c r="E324" s="401"/>
      <c r="F324" s="374"/>
      <c r="G324" s="375"/>
      <c r="H324" s="409"/>
      <c r="I324" s="19"/>
      <c r="J324" s="20"/>
      <c r="K324" s="714"/>
      <c r="L324" s="5"/>
    </row>
    <row r="325" spans="1:12" ht="14.5" x14ac:dyDescent="0.35">
      <c r="A325" s="714"/>
      <c r="B325" s="369" t="s">
        <v>270</v>
      </c>
      <c r="C325" s="106">
        <v>0.56064096738751257</v>
      </c>
      <c r="D325" s="399">
        <v>655860.88343875518</v>
      </c>
      <c r="E325" s="399">
        <v>530432.53722898499</v>
      </c>
      <c r="F325" s="106">
        <v>0.42</v>
      </c>
      <c r="G325" s="107">
        <v>0.39576327225664837</v>
      </c>
      <c r="H325" s="409"/>
      <c r="I325" s="19"/>
      <c r="J325" s="20"/>
      <c r="K325" s="714"/>
      <c r="L325" s="5"/>
    </row>
    <row r="326" spans="1:12" ht="14.5" x14ac:dyDescent="0.35">
      <c r="A326" s="714"/>
      <c r="B326" s="369" t="s">
        <v>295</v>
      </c>
      <c r="C326" s="106">
        <v>10.224396743269224</v>
      </c>
      <c r="D326" s="399">
        <v>10898977.622027773</v>
      </c>
      <c r="E326" s="399">
        <v>11423674.360297253</v>
      </c>
      <c r="F326" s="106">
        <v>11.34</v>
      </c>
      <c r="G326" s="107">
        <v>12.242325325186409</v>
      </c>
      <c r="H326" s="409"/>
      <c r="I326" s="19"/>
      <c r="J326" s="20"/>
      <c r="K326" s="714"/>
      <c r="L326" s="5"/>
    </row>
    <row r="327" spans="1:12" ht="14.5" x14ac:dyDescent="0.35">
      <c r="A327" s="714"/>
      <c r="B327" s="369" t="s">
        <v>296</v>
      </c>
      <c r="C327" s="106">
        <v>3.4780974139936855</v>
      </c>
      <c r="D327" s="399">
        <v>2587933.586600469</v>
      </c>
      <c r="E327" s="399">
        <v>3225884.3351363428</v>
      </c>
      <c r="F327" s="106">
        <v>3.59</v>
      </c>
      <c r="G327" s="107">
        <v>4.0935205458295227</v>
      </c>
      <c r="H327" s="409"/>
      <c r="I327" s="19"/>
      <c r="J327" s="20"/>
      <c r="K327" s="714"/>
      <c r="L327" s="5"/>
    </row>
    <row r="328" spans="1:12" ht="14.5" x14ac:dyDescent="0.35">
      <c r="A328" s="714"/>
      <c r="B328" s="369" t="s">
        <v>297</v>
      </c>
      <c r="C328" s="106">
        <v>6.268148512135749</v>
      </c>
      <c r="D328" s="399">
        <v>7231388.8277216358</v>
      </c>
      <c r="E328" s="399">
        <v>7072352.268106184</v>
      </c>
      <c r="F328" s="106">
        <v>7.19</v>
      </c>
      <c r="G328" s="107">
        <v>7.1493329624209787</v>
      </c>
      <c r="H328" s="409"/>
      <c r="I328" s="19"/>
      <c r="J328" s="20"/>
      <c r="K328" s="714"/>
      <c r="L328" s="5"/>
    </row>
    <row r="329" spans="1:12" ht="14.5" x14ac:dyDescent="0.35">
      <c r="A329" s="714"/>
      <c r="B329" s="369" t="s">
        <v>298</v>
      </c>
      <c r="C329" s="106">
        <v>0.4952257377279049</v>
      </c>
      <c r="D329" s="399">
        <v>11838265.987374486</v>
      </c>
      <c r="E329" s="399">
        <v>1713441.9117017882</v>
      </c>
      <c r="F329" s="106">
        <v>0.21</v>
      </c>
      <c r="G329" s="107">
        <v>9.4644102387422782E-2</v>
      </c>
      <c r="H329" s="409"/>
      <c r="I329" s="19"/>
      <c r="J329" s="20"/>
      <c r="K329" s="714"/>
      <c r="L329" s="5"/>
    </row>
    <row r="330" spans="1:12" ht="14.5" x14ac:dyDescent="0.35">
      <c r="A330" s="714"/>
      <c r="B330" s="369" t="s">
        <v>299</v>
      </c>
      <c r="C330" s="106">
        <v>1.8464735848102265</v>
      </c>
      <c r="D330" s="399">
        <v>1087321.1436710213</v>
      </c>
      <c r="E330" s="399">
        <v>316360.23189363431</v>
      </c>
      <c r="F330" s="106">
        <v>0.27</v>
      </c>
      <c r="G330" s="107">
        <v>0.27431061297489379</v>
      </c>
      <c r="H330" s="409"/>
      <c r="I330" s="19"/>
      <c r="J330" s="20"/>
      <c r="K330" s="714"/>
      <c r="L330" s="5"/>
    </row>
    <row r="331" spans="1:12" ht="14.5" x14ac:dyDescent="0.35">
      <c r="A331" s="714"/>
      <c r="B331" s="369" t="s">
        <v>300</v>
      </c>
      <c r="C331" s="106">
        <v>0.43520591025982541</v>
      </c>
      <c r="D331" s="399">
        <v>1845003.9190325527</v>
      </c>
      <c r="E331" s="399">
        <v>1763615.613672897</v>
      </c>
      <c r="F331" s="106">
        <v>1.86</v>
      </c>
      <c r="G331" s="107">
        <v>1.8241640149889167</v>
      </c>
      <c r="H331" s="409"/>
      <c r="I331" s="19"/>
      <c r="J331" s="20"/>
      <c r="K331" s="714"/>
      <c r="L331" s="5"/>
    </row>
    <row r="332" spans="1:12" ht="14.5" x14ac:dyDescent="0.35">
      <c r="A332" s="714"/>
      <c r="B332" s="369" t="s">
        <v>301</v>
      </c>
      <c r="C332" s="106">
        <v>2.0541930674556768</v>
      </c>
      <c r="D332" s="399">
        <v>1496285.6291523539</v>
      </c>
      <c r="E332" s="399">
        <v>2519854.8783104499</v>
      </c>
      <c r="F332" s="106">
        <v>3.25</v>
      </c>
      <c r="G332" s="107">
        <v>3.2475601389612034</v>
      </c>
      <c r="H332" s="409"/>
      <c r="I332" s="19"/>
      <c r="J332" s="20"/>
      <c r="K332" s="714"/>
      <c r="L332" s="5"/>
    </row>
    <row r="333" spans="1:12" ht="14.5" x14ac:dyDescent="0.35">
      <c r="A333" s="714"/>
      <c r="B333" s="369" t="s">
        <v>302</v>
      </c>
      <c r="C333" s="106">
        <v>1.0315666966313239</v>
      </c>
      <c r="D333" s="399">
        <v>1285035.7936558987</v>
      </c>
      <c r="E333" s="399">
        <v>1518260.6817676811</v>
      </c>
      <c r="F333" s="106">
        <v>1.81</v>
      </c>
      <c r="G333" s="107">
        <v>2.2429599227712709</v>
      </c>
      <c r="H333" s="409"/>
      <c r="I333" s="19"/>
      <c r="J333" s="20"/>
      <c r="K333" s="714"/>
      <c r="L333" s="5"/>
    </row>
    <row r="334" spans="1:12" ht="14.5" x14ac:dyDescent="0.35">
      <c r="A334" s="714"/>
      <c r="B334" s="369" t="s">
        <v>303</v>
      </c>
      <c r="C334" s="106" t="s">
        <v>140</v>
      </c>
      <c r="D334" s="399">
        <v>1300266.4109151394</v>
      </c>
      <c r="E334" s="399">
        <v>1576137.3137982534</v>
      </c>
      <c r="F334" s="106">
        <v>1.39</v>
      </c>
      <c r="G334" s="107">
        <v>1.805177596453704</v>
      </c>
      <c r="H334" s="409"/>
      <c r="I334" s="19"/>
      <c r="J334" s="20"/>
      <c r="K334" s="714"/>
      <c r="L334" s="5"/>
    </row>
    <row r="335" spans="1:12" ht="14.5" x14ac:dyDescent="0.35">
      <c r="A335" s="714"/>
      <c r="B335" s="615" t="s">
        <v>304</v>
      </c>
      <c r="C335" s="434"/>
      <c r="D335" s="401"/>
      <c r="E335" s="401"/>
      <c r="F335" s="374"/>
      <c r="G335" s="375"/>
      <c r="H335" s="409"/>
      <c r="I335" s="19"/>
      <c r="J335" s="20"/>
      <c r="K335" s="714"/>
      <c r="L335" s="5"/>
    </row>
    <row r="336" spans="1:12" ht="14.5" x14ac:dyDescent="0.35">
      <c r="A336" s="714"/>
      <c r="B336" s="616" t="s">
        <v>270</v>
      </c>
      <c r="C336" s="106">
        <v>2.6900462160213956</v>
      </c>
      <c r="D336" s="399">
        <v>2763838.099066135</v>
      </c>
      <c r="E336" s="399">
        <v>2996130.7976304311</v>
      </c>
      <c r="F336" s="106">
        <v>3.28</v>
      </c>
      <c r="G336" s="107">
        <v>3.3029833276658813</v>
      </c>
      <c r="H336" s="409"/>
      <c r="I336" s="19"/>
      <c r="J336" s="20"/>
      <c r="K336" s="714"/>
      <c r="L336" s="5"/>
    </row>
    <row r="337" spans="1:12" ht="14.5" x14ac:dyDescent="0.35">
      <c r="A337" s="714"/>
      <c r="B337" s="616" t="s">
        <v>305</v>
      </c>
      <c r="C337" s="106">
        <v>5.6226929138506749</v>
      </c>
      <c r="D337" s="399">
        <v>5819271.9420059789</v>
      </c>
      <c r="E337" s="399">
        <v>7024560.8656683201</v>
      </c>
      <c r="F337" s="106">
        <v>7.49</v>
      </c>
      <c r="G337" s="107">
        <v>7.8230170116279849</v>
      </c>
      <c r="H337" s="409"/>
      <c r="I337" s="19"/>
      <c r="J337" s="20"/>
      <c r="K337" s="714"/>
      <c r="L337" s="5"/>
    </row>
    <row r="338" spans="1:12" ht="14.5" x14ac:dyDescent="0.35">
      <c r="A338" s="714"/>
      <c r="B338" s="616" t="s">
        <v>272</v>
      </c>
      <c r="C338" s="106">
        <v>0.16950325757300738</v>
      </c>
      <c r="D338" s="399">
        <v>205121.16322286011</v>
      </c>
      <c r="E338" s="399">
        <v>453523.70691680495</v>
      </c>
      <c r="F338" s="106">
        <v>0.15</v>
      </c>
      <c r="G338" s="107">
        <v>0.18541419578746135</v>
      </c>
      <c r="H338" s="409"/>
      <c r="I338" s="19"/>
      <c r="J338" s="20"/>
      <c r="K338" s="714"/>
      <c r="L338" s="5"/>
    </row>
    <row r="339" spans="1:12" ht="14.5" x14ac:dyDescent="0.35">
      <c r="A339" s="714"/>
      <c r="B339" s="616" t="s">
        <v>273</v>
      </c>
      <c r="C339" s="106">
        <v>0.78488259053366183</v>
      </c>
      <c r="D339" s="399">
        <v>712752.68556360283</v>
      </c>
      <c r="E339" s="399">
        <v>766843.00585675624</v>
      </c>
      <c r="F339" s="106">
        <v>0.91</v>
      </c>
      <c r="G339" s="107">
        <v>1.0655256382231426</v>
      </c>
      <c r="H339" s="409"/>
      <c r="I339" s="19"/>
      <c r="J339" s="20"/>
      <c r="K339" s="714"/>
      <c r="L339" s="5"/>
    </row>
    <row r="340" spans="1:12" ht="14.5" x14ac:dyDescent="0.35">
      <c r="A340" s="714"/>
      <c r="B340" s="617" t="s">
        <v>306</v>
      </c>
      <c r="C340" s="372">
        <v>9.2671249779787406</v>
      </c>
      <c r="D340" s="400">
        <v>9500983.8898585774</v>
      </c>
      <c r="E340" s="400">
        <v>11241058.376072314</v>
      </c>
      <c r="F340" s="372">
        <v>11.83</v>
      </c>
      <c r="G340" s="373">
        <v>12.376940173304471</v>
      </c>
      <c r="H340" s="409"/>
      <c r="I340" s="19"/>
      <c r="J340" s="20"/>
      <c r="K340" s="714"/>
      <c r="L340" s="5"/>
    </row>
    <row r="341" spans="1:12" ht="15" customHeight="1" x14ac:dyDescent="0.35">
      <c r="A341" s="714"/>
      <c r="B341" s="369" t="s">
        <v>307</v>
      </c>
      <c r="C341" s="106">
        <v>1.1067274176272193E-2</v>
      </c>
      <c r="D341" s="399">
        <v>92348.128805580243</v>
      </c>
      <c r="E341" s="399">
        <v>66458.507226143673</v>
      </c>
      <c r="F341" s="106">
        <v>0.09</v>
      </c>
      <c r="G341" s="107">
        <v>9.0486102215653036E-2</v>
      </c>
      <c r="H341" s="409"/>
      <c r="I341" s="19"/>
      <c r="J341" s="20"/>
      <c r="K341" s="714"/>
      <c r="L341" s="5"/>
    </row>
    <row r="342" spans="1:12" ht="14.15" customHeight="1" x14ac:dyDescent="0.35">
      <c r="A342" s="714"/>
      <c r="B342" s="369" t="s">
        <v>308</v>
      </c>
      <c r="C342" s="106">
        <v>1.0892796753407156E-2</v>
      </c>
      <c r="D342" s="399">
        <v>33288.647978986301</v>
      </c>
      <c r="E342" s="399">
        <v>43540.362162499943</v>
      </c>
      <c r="F342" s="106">
        <v>0.06</v>
      </c>
      <c r="G342" s="107">
        <v>6.6799681621997245E-2</v>
      </c>
      <c r="H342" s="409"/>
      <c r="I342" s="19"/>
      <c r="J342" s="20"/>
      <c r="K342" s="714"/>
      <c r="L342" s="5"/>
    </row>
    <row r="343" spans="1:12" ht="14.5" x14ac:dyDescent="0.35">
      <c r="A343" s="714"/>
      <c r="B343" s="369" t="s">
        <v>309</v>
      </c>
      <c r="C343" s="106">
        <v>0.9160962824869936</v>
      </c>
      <c r="D343" s="399">
        <v>1333678.5586243451</v>
      </c>
      <c r="E343" s="399">
        <v>974578.97613904462</v>
      </c>
      <c r="F343" s="106">
        <v>0.82</v>
      </c>
      <c r="G343" s="107">
        <v>0.81278348188065441</v>
      </c>
      <c r="H343" s="409"/>
      <c r="I343" s="19"/>
      <c r="J343" s="20"/>
      <c r="K343" s="714"/>
      <c r="L343" s="5"/>
    </row>
    <row r="344" spans="1:12" ht="14.5" x14ac:dyDescent="0.35">
      <c r="A344" s="714"/>
      <c r="B344" s="371" t="s">
        <v>310</v>
      </c>
      <c r="C344" s="372">
        <v>36.599129979566449</v>
      </c>
      <c r="D344" s="400">
        <v>51186639.028857574</v>
      </c>
      <c r="E344" s="400">
        <v>43985650.353513472</v>
      </c>
      <c r="F344" s="372">
        <v>44.12</v>
      </c>
      <c r="G344" s="373">
        <v>46.716767933253735</v>
      </c>
      <c r="H344" s="409"/>
      <c r="I344" s="19"/>
      <c r="J344" s="20"/>
      <c r="K344" s="714"/>
      <c r="L344" s="5"/>
    </row>
    <row r="345" spans="1:12" ht="14.5" x14ac:dyDescent="0.35">
      <c r="A345" s="714"/>
      <c r="B345" s="376" t="s">
        <v>311</v>
      </c>
      <c r="C345" s="434"/>
      <c r="D345" s="401"/>
      <c r="E345" s="401"/>
      <c r="F345" s="374"/>
      <c r="G345" s="375"/>
      <c r="H345" s="409"/>
      <c r="I345" s="19"/>
      <c r="J345" s="20"/>
      <c r="K345" s="714"/>
      <c r="L345" s="5"/>
    </row>
    <row r="346" spans="1:12" ht="14.5" x14ac:dyDescent="0.35">
      <c r="A346" s="714"/>
      <c r="B346" s="369" t="s">
        <v>270</v>
      </c>
      <c r="C346" s="106">
        <v>5.3334887627501688</v>
      </c>
      <c r="D346" s="399">
        <v>7001438.9050981915</v>
      </c>
      <c r="E346" s="399">
        <v>4829849.4816809855</v>
      </c>
      <c r="F346" s="106">
        <v>2.1800000000000002</v>
      </c>
      <c r="G346" s="107" t="s">
        <v>140</v>
      </c>
      <c r="H346" s="409"/>
      <c r="I346" s="19"/>
      <c r="J346" s="20"/>
      <c r="K346" s="714"/>
      <c r="L346" s="5"/>
    </row>
    <row r="347" spans="1:12" ht="14.5" x14ac:dyDescent="0.35">
      <c r="A347" s="714"/>
      <c r="B347" s="369" t="s">
        <v>312</v>
      </c>
      <c r="C347" s="106">
        <v>0.50548723737861967</v>
      </c>
      <c r="D347" s="399">
        <v>527589.09444273566</v>
      </c>
      <c r="E347" s="399">
        <v>112649.90489678997</v>
      </c>
      <c r="F347" s="106">
        <v>0.05</v>
      </c>
      <c r="G347" s="107" t="s">
        <v>140</v>
      </c>
      <c r="H347" s="409"/>
      <c r="I347" s="19"/>
      <c r="J347" s="20"/>
      <c r="K347" s="714"/>
      <c r="L347" s="5"/>
    </row>
    <row r="348" spans="1:12" ht="14.5" x14ac:dyDescent="0.35">
      <c r="A348" s="714"/>
      <c r="B348" s="369" t="s">
        <v>313</v>
      </c>
      <c r="C348" s="106">
        <v>1.6397780423434896</v>
      </c>
      <c r="D348" s="399">
        <v>2406500.3855539323</v>
      </c>
      <c r="E348" s="399">
        <v>1150243.8176502795</v>
      </c>
      <c r="F348" s="106">
        <v>0.66</v>
      </c>
      <c r="G348" s="107" t="s">
        <v>140</v>
      </c>
      <c r="H348" s="409"/>
      <c r="I348" s="19"/>
      <c r="J348" s="20"/>
      <c r="K348" s="714"/>
      <c r="L348" s="5"/>
    </row>
    <row r="349" spans="1:12" ht="15" customHeight="1" x14ac:dyDescent="0.35">
      <c r="A349" s="714"/>
      <c r="B349" s="369" t="s">
        <v>314</v>
      </c>
      <c r="C349" s="106">
        <v>0.74966657093947464</v>
      </c>
      <c r="D349" s="399">
        <v>636146.03912962833</v>
      </c>
      <c r="E349" s="399">
        <v>462248.79210713221</v>
      </c>
      <c r="F349" s="106">
        <v>0.24</v>
      </c>
      <c r="G349" s="107" t="s">
        <v>140</v>
      </c>
      <c r="H349" s="409"/>
      <c r="I349" s="19"/>
      <c r="J349" s="20"/>
      <c r="K349" s="714"/>
      <c r="L349" s="5"/>
    </row>
    <row r="350" spans="1:12" ht="14.5" x14ac:dyDescent="0.35">
      <c r="A350" s="714"/>
      <c r="B350" s="369" t="s">
        <v>315</v>
      </c>
      <c r="C350" s="106">
        <v>0.19356826600787203</v>
      </c>
      <c r="D350" s="399">
        <v>255363.97329480358</v>
      </c>
      <c r="E350" s="399">
        <v>132391.32621192906</v>
      </c>
      <c r="F350" s="106">
        <v>0.03</v>
      </c>
      <c r="G350" s="107" t="s">
        <v>140</v>
      </c>
      <c r="H350" s="409"/>
      <c r="I350" s="19"/>
      <c r="J350" s="20"/>
      <c r="K350" s="714"/>
      <c r="L350" s="5"/>
    </row>
    <row r="351" spans="1:12" ht="14.5" x14ac:dyDescent="0.35">
      <c r="A351" s="714"/>
      <c r="B351" s="371" t="s">
        <v>316</v>
      </c>
      <c r="C351" s="372">
        <v>8.4219888794196258</v>
      </c>
      <c r="D351" s="400">
        <v>10827038.39751929</v>
      </c>
      <c r="E351" s="400">
        <v>6687383.3225471163</v>
      </c>
      <c r="F351" s="372">
        <v>3.15</v>
      </c>
      <c r="G351" s="373" t="s">
        <v>140</v>
      </c>
      <c r="H351" s="409"/>
      <c r="I351" s="19"/>
      <c r="J351" s="20"/>
      <c r="K351" s="714"/>
      <c r="L351" s="5"/>
    </row>
    <row r="352" spans="1:12" ht="14.5" x14ac:dyDescent="0.35">
      <c r="A352" s="714"/>
      <c r="B352" s="371" t="s">
        <v>317</v>
      </c>
      <c r="C352" s="372">
        <v>308.15771970480444</v>
      </c>
      <c r="D352" s="400">
        <v>341681311.18845606</v>
      </c>
      <c r="E352" s="400">
        <v>349302556.96164984</v>
      </c>
      <c r="F352" s="372">
        <v>398.74</v>
      </c>
      <c r="G352" s="373">
        <v>431.50495502028031</v>
      </c>
      <c r="H352" s="409"/>
      <c r="I352" s="19"/>
      <c r="J352" s="20"/>
      <c r="K352" s="714"/>
      <c r="L352" s="5"/>
    </row>
    <row r="353" spans="1:12" ht="14.5" x14ac:dyDescent="0.35">
      <c r="A353" s="714"/>
      <c r="B353" s="564" t="s">
        <v>318</v>
      </c>
      <c r="C353" s="565"/>
      <c r="D353" s="568"/>
      <c r="E353" s="568"/>
      <c r="F353" s="565"/>
      <c r="G353" s="612"/>
      <c r="H353" s="409"/>
      <c r="I353" s="19"/>
      <c r="J353" s="20"/>
      <c r="K353" s="714"/>
      <c r="L353" s="5"/>
    </row>
    <row r="354" spans="1:12" ht="14.5" x14ac:dyDescent="0.35">
      <c r="A354" s="714"/>
      <c r="B354" s="369" t="s">
        <v>337</v>
      </c>
      <c r="C354" s="106">
        <v>1.4026537562283563</v>
      </c>
      <c r="D354" s="433" t="s">
        <v>320</v>
      </c>
      <c r="E354" s="433" t="s">
        <v>321</v>
      </c>
      <c r="F354" s="414" t="s">
        <v>321</v>
      </c>
      <c r="G354" s="621" t="s">
        <v>321</v>
      </c>
      <c r="H354" s="409"/>
      <c r="I354" s="19"/>
      <c r="J354" s="20"/>
      <c r="K354" s="714"/>
      <c r="L354" s="5"/>
    </row>
    <row r="355" spans="1:12" ht="14.5" x14ac:dyDescent="0.35">
      <c r="A355" s="714"/>
      <c r="B355" s="369" t="s">
        <v>322</v>
      </c>
      <c r="C355" s="106">
        <v>4.866986303699334E-2</v>
      </c>
      <c r="D355" s="399">
        <v>627944.48238909547</v>
      </c>
      <c r="E355" s="399">
        <v>15678.91325170193</v>
      </c>
      <c r="F355" s="106">
        <v>0.02</v>
      </c>
      <c r="G355" s="107">
        <v>1.7170633465372707E-2</v>
      </c>
      <c r="H355" s="409"/>
      <c r="I355" s="19"/>
      <c r="J355" s="20"/>
      <c r="K355" s="714"/>
      <c r="L355" s="5"/>
    </row>
    <row r="356" spans="1:12" ht="25" x14ac:dyDescent="0.35">
      <c r="A356" s="714"/>
      <c r="B356" s="369" t="s">
        <v>323</v>
      </c>
      <c r="C356" s="106">
        <v>0.25819420754014355</v>
      </c>
      <c r="D356" s="399">
        <v>506123.9589202847</v>
      </c>
      <c r="E356" s="399">
        <v>28097.411434703125</v>
      </c>
      <c r="F356" s="106">
        <v>0.26</v>
      </c>
      <c r="G356" s="107">
        <v>0.18523253784621474</v>
      </c>
      <c r="H356" s="409"/>
      <c r="I356" s="19"/>
      <c r="J356" s="20"/>
      <c r="K356" s="714"/>
      <c r="L356" s="5"/>
    </row>
    <row r="357" spans="1:12" ht="14.5" x14ac:dyDescent="0.35">
      <c r="A357" s="714"/>
      <c r="B357" s="369" t="s">
        <v>324</v>
      </c>
      <c r="C357" s="106" t="s">
        <v>140</v>
      </c>
      <c r="D357" s="399" t="s">
        <v>140</v>
      </c>
      <c r="E357" s="399">
        <v>11155179.176912894</v>
      </c>
      <c r="F357" s="106">
        <v>11.54</v>
      </c>
      <c r="G357" s="107">
        <v>0.96676492365388134</v>
      </c>
      <c r="H357" s="409"/>
      <c r="I357" s="19"/>
      <c r="J357" s="20"/>
      <c r="K357" s="714"/>
      <c r="L357" s="5"/>
    </row>
    <row r="358" spans="1:12" ht="14.5" x14ac:dyDescent="0.35">
      <c r="A358" s="714"/>
      <c r="B358" s="369" t="s">
        <v>325</v>
      </c>
      <c r="C358" s="106">
        <v>5.2467780945577784</v>
      </c>
      <c r="D358" s="399">
        <v>1691724.296121788</v>
      </c>
      <c r="E358" s="399">
        <v>1687002.4699924309</v>
      </c>
      <c r="F358" s="106">
        <v>1</v>
      </c>
      <c r="G358" s="107">
        <v>0.40892769346964492</v>
      </c>
      <c r="H358" s="409"/>
      <c r="I358" s="19"/>
      <c r="J358" s="20"/>
      <c r="K358" s="714"/>
      <c r="L358" s="5"/>
    </row>
    <row r="359" spans="1:12" ht="14.5" x14ac:dyDescent="0.35">
      <c r="A359" s="714"/>
      <c r="B359" s="369" t="s">
        <v>326</v>
      </c>
      <c r="C359" s="106">
        <v>0.37008085280884201</v>
      </c>
      <c r="D359" s="399">
        <v>250284.97322063596</v>
      </c>
      <c r="E359" s="399">
        <v>1941277.3574255735</v>
      </c>
      <c r="F359" s="106">
        <v>0.22</v>
      </c>
      <c r="G359" s="107">
        <v>0.29583162817873493</v>
      </c>
      <c r="H359" s="409"/>
      <c r="I359" s="19"/>
      <c r="J359" s="20"/>
      <c r="K359" s="714"/>
      <c r="L359" s="5"/>
    </row>
    <row r="360" spans="1:12" ht="15" customHeight="1" x14ac:dyDescent="0.35">
      <c r="A360" s="714"/>
      <c r="B360" s="369" t="s">
        <v>234</v>
      </c>
      <c r="C360" s="106">
        <v>7.0145770210653726</v>
      </c>
      <c r="D360" s="399">
        <v>8010537.1683499683</v>
      </c>
      <c r="E360" s="399">
        <v>11717670.987811791</v>
      </c>
      <c r="F360" s="106">
        <v>17.34</v>
      </c>
      <c r="G360" s="107">
        <v>21.115904915598975</v>
      </c>
      <c r="H360" s="409"/>
      <c r="I360" s="19"/>
      <c r="J360" s="20"/>
      <c r="K360" s="714"/>
      <c r="L360" s="5"/>
    </row>
    <row r="361" spans="1:12" ht="14.5" x14ac:dyDescent="0.35">
      <c r="A361" s="714"/>
      <c r="B361" s="369" t="s">
        <v>327</v>
      </c>
      <c r="C361" s="106">
        <v>1.3149988103654573</v>
      </c>
      <c r="D361" s="399">
        <v>1666719.9611794206</v>
      </c>
      <c r="E361" s="399">
        <v>2628140.8175861584</v>
      </c>
      <c r="F361" s="106">
        <v>4.09</v>
      </c>
      <c r="G361" s="107">
        <v>2.8078087194469634</v>
      </c>
      <c r="H361" s="409"/>
      <c r="I361" s="19"/>
      <c r="J361" s="20"/>
      <c r="K361" s="714"/>
      <c r="L361" s="5"/>
    </row>
    <row r="362" spans="1:12" ht="14.5" x14ac:dyDescent="0.35">
      <c r="A362" s="714"/>
      <c r="B362" s="371" t="s">
        <v>328</v>
      </c>
      <c r="C362" s="372">
        <v>14.253298849374586</v>
      </c>
      <c r="D362" s="400">
        <v>12753334.840181192</v>
      </c>
      <c r="E362" s="400">
        <v>29173047.13441525</v>
      </c>
      <c r="F362" s="372">
        <v>34.46</v>
      </c>
      <c r="G362" s="373">
        <v>25.797641051659788</v>
      </c>
      <c r="H362" s="409"/>
      <c r="I362" s="19"/>
      <c r="J362" s="20"/>
      <c r="K362" s="714"/>
      <c r="L362" s="5"/>
    </row>
    <row r="363" spans="1:12" ht="14.5" x14ac:dyDescent="0.35">
      <c r="A363" s="714"/>
      <c r="B363" s="371" t="s">
        <v>329</v>
      </c>
      <c r="C363" s="372">
        <v>323.81367231040741</v>
      </c>
      <c r="D363" s="400">
        <v>354434646.02863723</v>
      </c>
      <c r="E363" s="400">
        <v>378475604.0960651</v>
      </c>
      <c r="F363" s="372">
        <v>433.2</v>
      </c>
      <c r="G363" s="373">
        <v>457.30259607194012</v>
      </c>
      <c r="H363" s="712"/>
      <c r="I363" s="19"/>
      <c r="J363" s="20"/>
      <c r="K363" s="714"/>
      <c r="L363" s="5"/>
    </row>
    <row r="364" spans="1:12" ht="14.5" x14ac:dyDescent="0.35">
      <c r="A364" s="714"/>
      <c r="B364" s="371" t="s">
        <v>330</v>
      </c>
      <c r="C364" s="372">
        <v>-12.378033691308925</v>
      </c>
      <c r="D364" s="400">
        <v>-32970415.562640369</v>
      </c>
      <c r="E364" s="400">
        <v>-25309151.962514818</v>
      </c>
      <c r="F364" s="372">
        <v>5.78</v>
      </c>
      <c r="G364" s="373">
        <v>12.209261922716507</v>
      </c>
      <c r="H364" s="712"/>
      <c r="I364" s="19"/>
      <c r="J364" s="20"/>
      <c r="K364" s="714"/>
      <c r="L364" s="5"/>
    </row>
    <row r="365" spans="1:12" ht="6" customHeight="1" x14ac:dyDescent="0.35">
      <c r="A365" s="714"/>
      <c r="B365" s="104"/>
      <c r="C365" s="103"/>
      <c r="D365" s="103"/>
      <c r="E365" s="103"/>
      <c r="F365" s="103"/>
      <c r="G365" s="103"/>
      <c r="H365" s="409"/>
      <c r="I365" s="19"/>
      <c r="J365" s="20"/>
      <c r="K365" s="714"/>
      <c r="L365" s="5"/>
    </row>
    <row r="366" spans="1:12" ht="14.9" customHeight="1" x14ac:dyDescent="0.35">
      <c r="A366" s="714"/>
      <c r="B366" s="863" t="s">
        <v>338</v>
      </c>
      <c r="C366" s="863"/>
      <c r="D366" s="863"/>
      <c r="E366" s="863"/>
      <c r="F366" s="863"/>
      <c r="G366" s="863"/>
      <c r="H366" s="409"/>
      <c r="I366" s="19"/>
      <c r="J366" s="20"/>
      <c r="K366" s="714"/>
      <c r="L366" s="5"/>
    </row>
    <row r="367" spans="1:12" ht="14.5" x14ac:dyDescent="0.35">
      <c r="A367" s="714"/>
      <c r="B367" s="63"/>
      <c r="C367" s="105"/>
      <c r="D367" s="105"/>
      <c r="E367" s="105"/>
      <c r="F367" s="105"/>
      <c r="G367" s="105"/>
      <c r="H367" s="409"/>
      <c r="I367" s="19"/>
      <c r="J367" s="20"/>
      <c r="K367" s="714"/>
      <c r="L367" s="5"/>
    </row>
    <row r="368" spans="1:12" ht="14.5" x14ac:dyDescent="0.35">
      <c r="A368" s="714"/>
      <c r="B368" s="63"/>
      <c r="C368" s="105"/>
      <c r="D368" s="105"/>
      <c r="E368" s="105"/>
      <c r="F368" s="105"/>
      <c r="G368" s="105"/>
      <c r="H368" s="409"/>
      <c r="I368" s="19"/>
      <c r="J368" s="20"/>
      <c r="K368" s="714"/>
      <c r="L368" s="5"/>
    </row>
    <row r="369" spans="1:12" ht="14.5" x14ac:dyDescent="0.35">
      <c r="A369" s="714"/>
      <c r="B369" s="1" t="s">
        <v>339</v>
      </c>
      <c r="C369" s="105"/>
      <c r="D369" s="105"/>
      <c r="E369" s="105"/>
      <c r="F369" s="105"/>
      <c r="G369" s="105"/>
      <c r="H369" s="409"/>
      <c r="I369" s="19"/>
      <c r="J369" s="20"/>
      <c r="K369" s="714"/>
      <c r="L369" s="5"/>
    </row>
    <row r="370" spans="1:12" ht="6" customHeight="1" x14ac:dyDescent="0.35">
      <c r="A370" s="714"/>
      <c r="B370" s="104"/>
      <c r="C370" s="103"/>
      <c r="D370" s="103"/>
      <c r="E370" s="103"/>
      <c r="F370" s="103"/>
      <c r="G370" s="103"/>
      <c r="H370" s="409"/>
      <c r="I370" s="19"/>
      <c r="J370" s="20"/>
      <c r="K370" s="714"/>
      <c r="L370" s="5"/>
    </row>
    <row r="371" spans="1:12" ht="14.5" x14ac:dyDescent="0.35">
      <c r="A371" s="714"/>
      <c r="B371" s="69"/>
      <c r="C371" s="70" t="s">
        <v>120</v>
      </c>
      <c r="D371" s="70" t="s">
        <v>121</v>
      </c>
      <c r="E371" s="70" t="s">
        <v>122</v>
      </c>
      <c r="F371" s="70" t="s">
        <v>123</v>
      </c>
      <c r="G371" s="71" t="s">
        <v>124</v>
      </c>
      <c r="H371" s="409"/>
      <c r="I371" s="19"/>
      <c r="J371" s="20"/>
      <c r="K371" s="714"/>
      <c r="L371" s="5"/>
    </row>
    <row r="372" spans="1:12" ht="15" thickBot="1" x14ac:dyDescent="0.4">
      <c r="A372" s="714"/>
      <c r="B372" s="294" t="s">
        <v>340</v>
      </c>
      <c r="C372" s="295" t="s">
        <v>140</v>
      </c>
      <c r="D372" s="295" t="s">
        <v>140</v>
      </c>
      <c r="E372" s="295" t="s">
        <v>140</v>
      </c>
      <c r="F372" s="295">
        <v>50.32</v>
      </c>
      <c r="G372" s="296">
        <v>54.028877641392953</v>
      </c>
      <c r="H372" s="425"/>
      <c r="I372" s="19"/>
      <c r="J372" s="20"/>
      <c r="K372" s="714"/>
      <c r="L372" s="423"/>
    </row>
    <row r="373" spans="1:12" ht="15" thickTop="1" x14ac:dyDescent="0.35">
      <c r="A373" s="714"/>
      <c r="B373" s="118" t="s">
        <v>341</v>
      </c>
      <c r="C373" s="179">
        <v>25.14</v>
      </c>
      <c r="D373" s="179">
        <v>19.360000000000014</v>
      </c>
      <c r="E373" s="179">
        <v>28.101886043029623</v>
      </c>
      <c r="F373" s="179">
        <v>22.03</v>
      </c>
      <c r="G373" s="180">
        <v>22.340716807780595</v>
      </c>
      <c r="H373" s="713"/>
      <c r="I373" s="19"/>
      <c r="J373" s="20"/>
      <c r="K373" s="714"/>
      <c r="L373" s="5"/>
    </row>
    <row r="374" spans="1:12" ht="14.5" x14ac:dyDescent="0.35">
      <c r="A374" s="714"/>
      <c r="B374" s="60" t="s">
        <v>342</v>
      </c>
      <c r="C374" s="106">
        <v>0.91</v>
      </c>
      <c r="D374" s="106">
        <v>10.170000000000016</v>
      </c>
      <c r="E374" s="106">
        <v>2.2285759040814881</v>
      </c>
      <c r="F374" s="106">
        <v>-7.61</v>
      </c>
      <c r="G374" s="107">
        <v>-7.5535837490664655</v>
      </c>
      <c r="H374" s="713"/>
      <c r="I374" s="19"/>
      <c r="J374" s="20"/>
      <c r="K374" s="714"/>
      <c r="L374" s="5"/>
    </row>
    <row r="375" spans="1:12" ht="14.5" x14ac:dyDescent="0.35">
      <c r="A375" s="714"/>
      <c r="B375" s="117" t="s">
        <v>343</v>
      </c>
      <c r="C375" s="252">
        <v>-0.63864023435966288</v>
      </c>
      <c r="D375" s="252">
        <v>-14.86</v>
      </c>
      <c r="E375" s="252">
        <v>-1.2005903723227007</v>
      </c>
      <c r="F375" s="252">
        <v>-8.44</v>
      </c>
      <c r="G375" s="253">
        <v>-9.1915104152324645</v>
      </c>
      <c r="H375" s="713"/>
      <c r="I375" s="19"/>
      <c r="J375" s="20"/>
      <c r="K375" s="714"/>
      <c r="L375" s="5"/>
    </row>
    <row r="376" spans="1:12" ht="14.5" x14ac:dyDescent="0.35">
      <c r="A376" s="714"/>
      <c r="B376" s="50" t="s">
        <v>344</v>
      </c>
      <c r="C376" s="254">
        <v>2.5099999999999998</v>
      </c>
      <c r="D376" s="254">
        <v>-6.37</v>
      </c>
      <c r="E376" s="255">
        <v>0.81157357920361584</v>
      </c>
      <c r="F376" s="471">
        <v>4.12</v>
      </c>
      <c r="G376" s="256" t="s">
        <v>140</v>
      </c>
      <c r="H376" s="713"/>
      <c r="I376" s="19"/>
      <c r="J376" s="20"/>
      <c r="K376" s="714"/>
      <c r="L376" s="5"/>
    </row>
    <row r="377" spans="1:12" ht="14.5" x14ac:dyDescent="0.35">
      <c r="A377" s="714"/>
      <c r="B377" s="50" t="s">
        <v>345</v>
      </c>
      <c r="C377" s="254">
        <v>-38.24</v>
      </c>
      <c r="D377" s="254">
        <v>-43.019999999999996</v>
      </c>
      <c r="E377" s="255">
        <v>-45.588897510124255</v>
      </c>
      <c r="F377" s="471" t="s">
        <v>140</v>
      </c>
      <c r="G377" s="257" t="s">
        <v>140</v>
      </c>
      <c r="H377" s="713"/>
      <c r="I377" s="19"/>
      <c r="J377" s="20"/>
      <c r="K377" s="714"/>
      <c r="L377" s="5"/>
    </row>
    <row r="378" spans="1:12" ht="14.5" x14ac:dyDescent="0.35">
      <c r="A378" s="714"/>
      <c r="B378" s="276" t="s">
        <v>346</v>
      </c>
      <c r="C378" s="277">
        <v>-10.318640234359663</v>
      </c>
      <c r="D378" s="278">
        <v>-34.71999999999997</v>
      </c>
      <c r="E378" s="278">
        <v>-15.647452356132227</v>
      </c>
      <c r="F378" s="372">
        <v>10.11</v>
      </c>
      <c r="G378" s="279">
        <v>5.5956226434816649</v>
      </c>
      <c r="H378" s="713"/>
      <c r="I378" s="19"/>
      <c r="J378" s="20"/>
      <c r="K378" s="714"/>
      <c r="L378" s="5"/>
    </row>
    <row r="379" spans="1:12" ht="14.5" x14ac:dyDescent="0.35">
      <c r="A379" s="714"/>
      <c r="B379" s="50" t="s">
        <v>347</v>
      </c>
      <c r="C379" s="260">
        <v>-0.64541888451172369</v>
      </c>
      <c r="D379" s="255">
        <v>1.75</v>
      </c>
      <c r="E379" s="255">
        <v>-9.6616996063826122</v>
      </c>
      <c r="F379" s="471">
        <v>-4.33</v>
      </c>
      <c r="G379" s="256">
        <v>6.6136392792348708</v>
      </c>
      <c r="H379" s="713"/>
      <c r="I379" s="19"/>
      <c r="J379" s="20"/>
      <c r="K379" s="714"/>
      <c r="L379" s="5"/>
    </row>
    <row r="380" spans="1:12" ht="14.5" x14ac:dyDescent="0.35">
      <c r="A380" s="714"/>
      <c r="B380" s="276" t="s">
        <v>348</v>
      </c>
      <c r="C380" s="277">
        <v>-12.38</v>
      </c>
      <c r="D380" s="278">
        <v>-32.96999999999997</v>
      </c>
      <c r="E380" s="278">
        <v>-25.309151962514839</v>
      </c>
      <c r="F380" s="372">
        <v>5.78</v>
      </c>
      <c r="G380" s="279">
        <v>12.209261922716536</v>
      </c>
      <c r="H380" s="713"/>
      <c r="I380" s="19"/>
      <c r="J380" s="20"/>
      <c r="K380" s="714"/>
      <c r="L380" s="5"/>
    </row>
    <row r="381" spans="1:12" ht="6" customHeight="1" x14ac:dyDescent="0.35">
      <c r="A381" s="714"/>
      <c r="B381" s="104"/>
      <c r="C381" s="103"/>
      <c r="D381" s="103"/>
      <c r="E381" s="103"/>
      <c r="F381" s="103"/>
      <c r="G381" s="103"/>
      <c r="H381" s="409"/>
      <c r="I381" s="19"/>
      <c r="J381" s="20"/>
      <c r="K381" s="714"/>
      <c r="L381" s="5"/>
    </row>
    <row r="382" spans="1:12" s="298" customFormat="1" ht="60" customHeight="1" x14ac:dyDescent="0.35">
      <c r="A382" s="765"/>
      <c r="B382" s="859" t="s">
        <v>349</v>
      </c>
      <c r="C382" s="859"/>
      <c r="D382" s="859"/>
      <c r="E382" s="859"/>
      <c r="F382" s="859"/>
      <c r="G382" s="859"/>
      <c r="H382" s="410"/>
      <c r="I382" s="765"/>
      <c r="J382" s="765"/>
      <c r="K382" s="765"/>
      <c r="L382" s="297"/>
    </row>
    <row r="383" spans="1:12" ht="14.5" x14ac:dyDescent="0.35">
      <c r="A383" s="714"/>
      <c r="B383" s="714"/>
      <c r="C383" s="714"/>
      <c r="D383" s="714"/>
      <c r="E383" s="714"/>
      <c r="F383" s="105"/>
      <c r="G383" s="105"/>
      <c r="H383" s="407"/>
      <c r="I383" s="19"/>
      <c r="J383" s="20"/>
      <c r="K383" s="714"/>
      <c r="L383" s="5"/>
    </row>
    <row r="384" spans="1:12" ht="14.5" x14ac:dyDescent="0.35">
      <c r="A384" s="714"/>
      <c r="B384" s="63"/>
      <c r="C384" s="105"/>
      <c r="D384" s="105"/>
      <c r="E384" s="105"/>
      <c r="F384" s="105"/>
      <c r="G384" s="105"/>
      <c r="H384" s="407"/>
      <c r="I384" s="19"/>
      <c r="J384" s="20"/>
      <c r="K384" s="714"/>
      <c r="L384" s="5"/>
    </row>
  </sheetData>
  <mergeCells count="3">
    <mergeCell ref="B382:G382"/>
    <mergeCell ref="B203:G203"/>
    <mergeCell ref="B366:G366"/>
  </mergeCells>
  <phoneticPr fontId="50" type="noConversion"/>
  <pageMargins left="0.7" right="0.7" top="0.75" bottom="0.75" header="0.3" footer="0.3"/>
  <pageSetup paperSize="9" scale="87" orientation="landscape" r:id="rId1"/>
  <headerFooter>
    <oddHeader>&amp;C&amp;"Calibri"&amp;12&amp;KFF0000 OFFICIAL&amp;1#_x000D_</oddHeader>
    <oddFooter>&amp;C_x000D_&amp;1#&amp;"Calibri"&amp;12&amp;KFF0000 OFFICIAL</oddFooter>
  </headerFooter>
  <rowBreaks count="11" manualBreakCount="11">
    <brk id="27" max="16383" man="1"/>
    <brk id="61" max="16383" man="1"/>
    <brk id="96" max="16383" man="1"/>
    <brk id="129" max="16383" man="1"/>
    <brk id="160" max="16383" man="1"/>
    <brk id="189" max="16383" man="1"/>
    <brk id="205" max="16383" man="1"/>
    <brk id="237" max="16383" man="1"/>
    <brk id="268" max="16383" man="1"/>
    <brk id="298" max="16383" man="1"/>
    <brk id="366"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74996-8C7C-4E3D-B550-8343BFA3B176}">
  <sheetPr>
    <tabColor theme="6"/>
  </sheetPr>
  <dimension ref="A1:R151"/>
  <sheetViews>
    <sheetView showGridLines="0" zoomScaleNormal="100" workbookViewId="0">
      <selection activeCell="E3" sqref="E3"/>
    </sheetView>
  </sheetViews>
  <sheetFormatPr defaultColWidth="0" defaultRowHeight="0" customHeight="1" zeroHeight="1" x14ac:dyDescent="0.35"/>
  <cols>
    <col min="1" max="1" width="2.453125" customWidth="1"/>
    <col min="2" max="2" width="41.81640625" customWidth="1"/>
    <col min="3" max="7" width="19.54296875" customWidth="1"/>
    <col min="8" max="8" width="2.54296875" customWidth="1"/>
    <col min="9" max="18" width="19.54296875" hidden="1" customWidth="1"/>
    <col min="19" max="16384" width="8.453125" hidden="1"/>
  </cols>
  <sheetData>
    <row r="1" spans="1:18" ht="21" customHeight="1" x14ac:dyDescent="0.35">
      <c r="A1" s="51"/>
      <c r="B1" s="51"/>
      <c r="C1" s="51"/>
      <c r="D1" s="51"/>
      <c r="E1" s="51"/>
      <c r="F1" s="51"/>
      <c r="G1" s="51"/>
      <c r="H1" s="51"/>
      <c r="I1" s="51"/>
      <c r="J1" s="51"/>
      <c r="K1" s="51"/>
      <c r="L1" s="51"/>
      <c r="M1" s="51"/>
      <c r="N1" s="51"/>
      <c r="O1" s="51"/>
      <c r="P1" s="51"/>
      <c r="Q1" s="51"/>
      <c r="R1" s="51"/>
    </row>
    <row r="2" spans="1:18" ht="21" customHeight="1" x14ac:dyDescent="0.35">
      <c r="A2" s="51"/>
      <c r="B2" s="51"/>
      <c r="C2" s="51"/>
      <c r="D2" s="51"/>
      <c r="E2" s="51"/>
      <c r="F2" s="51"/>
      <c r="G2" s="51"/>
      <c r="H2" s="51"/>
      <c r="I2" s="51"/>
      <c r="J2" s="51"/>
      <c r="K2" s="51"/>
      <c r="L2" s="51"/>
      <c r="M2" s="51"/>
      <c r="N2" s="51"/>
      <c r="O2" s="51"/>
      <c r="P2" s="51"/>
      <c r="Q2" s="51"/>
      <c r="R2" s="51"/>
    </row>
    <row r="3" spans="1:18" ht="21" customHeight="1" x14ac:dyDescent="0.35">
      <c r="A3" s="51"/>
      <c r="B3" s="51"/>
      <c r="C3" s="51"/>
      <c r="D3" s="51"/>
      <c r="E3" s="51"/>
      <c r="F3" s="51"/>
      <c r="G3" s="51"/>
      <c r="H3" s="51"/>
      <c r="J3" s="51"/>
      <c r="K3" s="51"/>
      <c r="L3" s="51"/>
      <c r="M3" s="51"/>
      <c r="N3" s="51"/>
      <c r="O3" s="51"/>
      <c r="P3" s="51"/>
      <c r="Q3" s="51"/>
      <c r="R3" s="51"/>
    </row>
    <row r="4" spans="1:18" ht="36" customHeight="1" x14ac:dyDescent="0.35">
      <c r="A4" s="51"/>
      <c r="B4" s="51"/>
      <c r="C4" s="51"/>
      <c r="D4" s="51"/>
      <c r="E4" s="51"/>
      <c r="F4" s="51"/>
      <c r="G4" s="51"/>
      <c r="H4" s="51"/>
      <c r="J4" s="51"/>
      <c r="K4" s="51"/>
      <c r="L4" s="51"/>
      <c r="M4" s="51"/>
      <c r="N4" s="51"/>
      <c r="O4" s="51"/>
      <c r="P4" s="51"/>
      <c r="Q4" s="51"/>
      <c r="R4" s="51"/>
    </row>
    <row r="5" spans="1:18" ht="32.5" x14ac:dyDescent="0.65">
      <c r="B5" s="2" t="s">
        <v>0</v>
      </c>
      <c r="C5" s="5"/>
      <c r="D5" s="5"/>
      <c r="E5" s="5"/>
      <c r="F5" s="5"/>
      <c r="G5" s="5"/>
      <c r="H5" s="5"/>
      <c r="I5" s="5"/>
      <c r="J5" s="9"/>
    </row>
    <row r="6" spans="1:18" ht="25" x14ac:dyDescent="0.5">
      <c r="B6" s="7" t="s">
        <v>105</v>
      </c>
      <c r="C6" s="5"/>
      <c r="D6" s="5"/>
      <c r="E6" s="5"/>
      <c r="F6" s="5"/>
      <c r="G6" s="5"/>
      <c r="H6" s="5"/>
      <c r="I6" s="5"/>
      <c r="J6" s="9"/>
    </row>
    <row r="7" spans="1:18" ht="14.5" x14ac:dyDescent="0.35">
      <c r="B7" s="1"/>
      <c r="C7" s="715"/>
      <c r="D7" s="715"/>
      <c r="E7" s="715"/>
      <c r="F7" s="715"/>
      <c r="G7" s="715"/>
      <c r="H7" s="715"/>
      <c r="I7" s="4"/>
      <c r="J7" s="9"/>
    </row>
    <row r="8" spans="1:18" ht="14.5" x14ac:dyDescent="0.35">
      <c r="B8" s="1"/>
      <c r="C8" s="715"/>
      <c r="D8" s="715"/>
      <c r="E8" s="715"/>
      <c r="F8" s="715"/>
      <c r="G8" s="715"/>
      <c r="H8" s="715"/>
      <c r="I8" s="4"/>
      <c r="J8" s="9"/>
    </row>
    <row r="9" spans="1:18" ht="18" x14ac:dyDescent="0.4">
      <c r="B9" s="8" t="s">
        <v>350</v>
      </c>
      <c r="C9" s="4"/>
      <c r="D9" s="4"/>
      <c r="E9" s="4"/>
      <c r="F9" s="4"/>
      <c r="G9" s="337"/>
      <c r="H9" s="5"/>
      <c r="I9" s="4"/>
      <c r="J9" s="9"/>
    </row>
    <row r="10" spans="1:18" ht="15" customHeight="1" x14ac:dyDescent="0.4">
      <c r="B10" s="8"/>
      <c r="C10" s="4"/>
      <c r="D10" s="4"/>
      <c r="E10" s="111"/>
      <c r="F10" s="4"/>
      <c r="G10" s="4"/>
      <c r="H10" s="5"/>
      <c r="I10" s="4"/>
      <c r="J10" s="9"/>
    </row>
    <row r="11" spans="1:18" s="38" customFormat="1" ht="14" x14ac:dyDescent="0.3">
      <c r="A11" s="403"/>
      <c r="B11" s="39" t="s">
        <v>351</v>
      </c>
      <c r="C11" s="304"/>
      <c r="D11" s="40"/>
      <c r="E11" s="40"/>
      <c r="F11" s="40"/>
      <c r="G11" s="40"/>
      <c r="H11" s="40"/>
      <c r="I11" s="40"/>
      <c r="J11" s="403"/>
      <c r="K11" s="403"/>
      <c r="L11" s="40"/>
      <c r="M11" s="41"/>
      <c r="N11" s="403"/>
      <c r="O11" s="403"/>
      <c r="P11" s="403"/>
      <c r="Q11" s="403"/>
      <c r="R11" s="403"/>
    </row>
    <row r="12" spans="1:18" ht="14.5" x14ac:dyDescent="0.35">
      <c r="A12" s="6"/>
      <c r="B12" s="31"/>
      <c r="D12" s="31"/>
      <c r="E12" s="31"/>
      <c r="F12" s="31"/>
      <c r="G12" s="31"/>
      <c r="H12" s="6"/>
      <c r="I12" s="6"/>
      <c r="J12" s="47"/>
      <c r="K12" s="48"/>
    </row>
    <row r="13" spans="1:18" ht="14.5" x14ac:dyDescent="0.35">
      <c r="B13" s="34" t="s">
        <v>352</v>
      </c>
      <c r="C13" s="33"/>
      <c r="D13" s="33"/>
      <c r="E13" s="33"/>
      <c r="F13" s="33"/>
      <c r="G13" s="33"/>
    </row>
    <row r="14" spans="1:18" ht="6" customHeight="1" x14ac:dyDescent="0.35">
      <c r="A14" s="714"/>
      <c r="B14" s="21"/>
      <c r="C14" s="714"/>
      <c r="D14" s="714"/>
      <c r="E14" s="714"/>
      <c r="F14" s="714"/>
      <c r="G14" s="715"/>
      <c r="H14" s="715"/>
      <c r="J14" s="20"/>
      <c r="K14" s="714"/>
      <c r="L14" s="5"/>
    </row>
    <row r="15" spans="1:18" ht="14.5" x14ac:dyDescent="0.35">
      <c r="B15" s="130"/>
      <c r="C15" s="131" t="s">
        <v>120</v>
      </c>
      <c r="D15" s="131" t="s">
        <v>121</v>
      </c>
      <c r="E15" s="92" t="s">
        <v>122</v>
      </c>
      <c r="F15" s="92" t="s">
        <v>123</v>
      </c>
      <c r="G15" s="478" t="s">
        <v>124</v>
      </c>
      <c r="H15" s="733"/>
    </row>
    <row r="16" spans="1:18" ht="14.5" x14ac:dyDescent="0.35">
      <c r="B16" s="122" t="s">
        <v>184</v>
      </c>
      <c r="C16" s="133">
        <v>8873.7754474100002</v>
      </c>
      <c r="D16" s="134">
        <v>9255</v>
      </c>
      <c r="E16" s="476">
        <v>9764</v>
      </c>
      <c r="F16" s="476">
        <v>12507</v>
      </c>
      <c r="G16" s="477">
        <v>12897.766056</v>
      </c>
      <c r="H16" s="733"/>
    </row>
    <row r="17" spans="1:12" ht="14.5" x14ac:dyDescent="0.35">
      <c r="B17" s="60" t="s">
        <v>185</v>
      </c>
      <c r="C17" s="128">
        <v>9028.2977839599989</v>
      </c>
      <c r="D17" s="113">
        <v>10097</v>
      </c>
      <c r="E17" s="113">
        <v>10706</v>
      </c>
      <c r="F17" s="113">
        <v>12571.8</v>
      </c>
      <c r="G17" s="114">
        <v>12285.820469</v>
      </c>
      <c r="H17" s="714"/>
    </row>
    <row r="18" spans="1:12" ht="14.5" x14ac:dyDescent="0.35">
      <c r="B18" s="60" t="s">
        <v>186</v>
      </c>
      <c r="C18" s="128">
        <v>389.84966810000054</v>
      </c>
      <c r="D18" s="113">
        <v>223</v>
      </c>
      <c r="E18" s="113">
        <v>243</v>
      </c>
      <c r="F18" s="113">
        <v>1075.2</v>
      </c>
      <c r="G18" s="114">
        <v>1055.4457749999999</v>
      </c>
      <c r="H18" s="714"/>
    </row>
    <row r="19" spans="1:12" ht="15" thickBot="1" x14ac:dyDescent="0.4">
      <c r="B19" s="123" t="s">
        <v>187</v>
      </c>
      <c r="C19" s="135">
        <v>-154.52233654999924</v>
      </c>
      <c r="D19" s="136">
        <v>-842</v>
      </c>
      <c r="E19" s="136">
        <v>-942</v>
      </c>
      <c r="F19" s="136">
        <v>-64.8</v>
      </c>
      <c r="G19" s="137">
        <v>611.94558700000005</v>
      </c>
      <c r="H19" s="714"/>
    </row>
    <row r="20" spans="1:12" ht="15" thickTop="1" x14ac:dyDescent="0.35">
      <c r="B20" s="124" t="s">
        <v>188</v>
      </c>
      <c r="C20" s="138">
        <v>14.142796625141694</v>
      </c>
      <c r="D20" s="125">
        <v>8</v>
      </c>
      <c r="E20" s="474">
        <v>8.9534246575342458</v>
      </c>
      <c r="F20" s="474">
        <v>37.72</v>
      </c>
      <c r="G20" s="475">
        <v>38.700523120084632</v>
      </c>
      <c r="H20" s="265"/>
      <c r="I20" s="265"/>
      <c r="J20" s="265"/>
    </row>
    <row r="21" spans="1:12" ht="15" thickBot="1" x14ac:dyDescent="0.4">
      <c r="B21" s="119" t="s">
        <v>189</v>
      </c>
      <c r="C21" s="435">
        <v>-5.6056940884909663</v>
      </c>
      <c r="D21" s="681">
        <v>-30.26</v>
      </c>
      <c r="E21" s="472">
        <v>-34.708337561305598</v>
      </c>
      <c r="F21" s="472">
        <v>-2.27</v>
      </c>
      <c r="G21" s="473">
        <v>22.438494614209112</v>
      </c>
      <c r="H21" s="265"/>
      <c r="I21" s="265"/>
      <c r="J21" s="265"/>
    </row>
    <row r="22" spans="1:12" ht="15" thickTop="1" x14ac:dyDescent="0.35">
      <c r="B22" s="118" t="s">
        <v>190</v>
      </c>
      <c r="C22" s="139">
        <v>4.3932784913301638E-2</v>
      </c>
      <c r="D22" s="120">
        <v>2.4E-2</v>
      </c>
      <c r="E22" s="120">
        <v>2.5000000000000001E-2</v>
      </c>
      <c r="F22" s="120">
        <v>8.5999999999999993E-2</v>
      </c>
      <c r="G22" s="121">
        <v>8.1831673052327525E-2</v>
      </c>
      <c r="H22" s="714"/>
    </row>
    <row r="23" spans="1:12" ht="14.5" x14ac:dyDescent="0.35">
      <c r="B23" s="117" t="s">
        <v>191</v>
      </c>
      <c r="C23" s="129">
        <v>-1.7413370156340823E-2</v>
      </c>
      <c r="D23" s="115">
        <v>-9.0999999999999998E-2</v>
      </c>
      <c r="E23" s="115">
        <v>-9.6000000000000002E-2</v>
      </c>
      <c r="F23" s="115">
        <v>-5.0000000000000001E-3</v>
      </c>
      <c r="G23" s="116">
        <v>4.74458587900441E-2</v>
      </c>
      <c r="H23" s="714"/>
    </row>
    <row r="24" spans="1:12" ht="14.5" x14ac:dyDescent="0.35">
      <c r="B24" s="359"/>
      <c r="C24" s="49"/>
      <c r="E24" s="766"/>
      <c r="F24" s="766"/>
    </row>
    <row r="25" spans="1:12" ht="14.5" x14ac:dyDescent="0.35"/>
    <row r="26" spans="1:12" ht="14.5" x14ac:dyDescent="0.35">
      <c r="B26" s="34" t="s">
        <v>353</v>
      </c>
      <c r="C26" s="33"/>
      <c r="D26" s="33"/>
      <c r="E26" s="33"/>
      <c r="F26" s="33"/>
      <c r="G26" s="33"/>
    </row>
    <row r="27" spans="1:12" ht="6" customHeight="1" x14ac:dyDescent="0.35">
      <c r="A27" s="714"/>
      <c r="B27" s="21"/>
      <c r="C27" s="714"/>
      <c r="D27" s="714"/>
      <c r="E27" s="714"/>
      <c r="F27" s="714"/>
      <c r="G27" s="715"/>
      <c r="H27" s="730"/>
      <c r="J27" s="20"/>
      <c r="K27" s="714"/>
      <c r="L27" s="5"/>
    </row>
    <row r="28" spans="1:12" ht="14.5" x14ac:dyDescent="0.35">
      <c r="B28" s="95"/>
      <c r="C28" s="92" t="s">
        <v>120</v>
      </c>
      <c r="D28" s="92" t="s">
        <v>121</v>
      </c>
      <c r="E28" s="92" t="s">
        <v>122</v>
      </c>
      <c r="F28" s="92" t="s">
        <v>123</v>
      </c>
      <c r="G28" s="478" t="s">
        <v>124</v>
      </c>
    </row>
    <row r="29" spans="1:12" ht="14.5" x14ac:dyDescent="0.35">
      <c r="B29" s="122" t="s">
        <v>184</v>
      </c>
      <c r="C29" s="133">
        <v>11613.062870640002</v>
      </c>
      <c r="D29" s="134">
        <v>11794</v>
      </c>
      <c r="E29" s="476">
        <v>13421</v>
      </c>
      <c r="F29" s="476">
        <v>17318.8</v>
      </c>
      <c r="G29" s="477">
        <v>19979.584975000002</v>
      </c>
    </row>
    <row r="30" spans="1:12" ht="14.5" x14ac:dyDescent="0.35">
      <c r="B30" s="60" t="s">
        <v>185</v>
      </c>
      <c r="C30" s="128">
        <v>12156.2895653</v>
      </c>
      <c r="D30" s="113">
        <v>13046</v>
      </c>
      <c r="E30" s="113">
        <v>14030</v>
      </c>
      <c r="F30" s="113">
        <v>16918.8</v>
      </c>
      <c r="G30" s="114">
        <v>19704.031079</v>
      </c>
    </row>
    <row r="31" spans="1:12" ht="14.5" x14ac:dyDescent="0.35">
      <c r="B31" s="60" t="s">
        <v>186</v>
      </c>
      <c r="C31" s="128">
        <v>408.56146002999998</v>
      </c>
      <c r="D31" s="113">
        <v>-136</v>
      </c>
      <c r="E31" s="113">
        <v>387</v>
      </c>
      <c r="F31" s="113">
        <v>1449</v>
      </c>
      <c r="G31" s="114">
        <v>1246.2615920000001</v>
      </c>
    </row>
    <row r="32" spans="1:12" ht="15" thickBot="1" x14ac:dyDescent="0.4">
      <c r="B32" s="123" t="s">
        <v>187</v>
      </c>
      <c r="C32" s="135">
        <v>-543.22669465999797</v>
      </c>
      <c r="D32" s="136">
        <v>-1252</v>
      </c>
      <c r="E32" s="136">
        <v>-609</v>
      </c>
      <c r="F32" s="136">
        <v>400</v>
      </c>
      <c r="G32" s="137">
        <v>275.55389600000007</v>
      </c>
    </row>
    <row r="33" spans="1:12" ht="15" thickTop="1" x14ac:dyDescent="0.35">
      <c r="B33" s="124" t="s">
        <v>188</v>
      </c>
      <c r="C33" s="138">
        <v>10.542123731568186</v>
      </c>
      <c r="D33" s="125">
        <v>-3.5452054794520547</v>
      </c>
      <c r="E33" s="474">
        <v>9.9178082191780828</v>
      </c>
      <c r="F33" s="474">
        <v>36.04</v>
      </c>
      <c r="G33" s="475">
        <v>28.721583544392278</v>
      </c>
      <c r="H33" s="265"/>
      <c r="I33" s="265"/>
      <c r="J33" s="265"/>
    </row>
    <row r="34" spans="1:12" ht="15" thickBot="1" x14ac:dyDescent="0.4">
      <c r="B34" s="119" t="s">
        <v>189</v>
      </c>
      <c r="C34" s="435">
        <v>-14.016894860753638</v>
      </c>
      <c r="D34" s="681">
        <v>-32.68</v>
      </c>
      <c r="E34" s="472">
        <v>-15.607093554210472</v>
      </c>
      <c r="F34" s="472">
        <v>9.9499999999999993</v>
      </c>
      <c r="G34" s="473">
        <v>6.3504679079821811</v>
      </c>
      <c r="H34" s="265"/>
      <c r="I34" s="265"/>
      <c r="J34" s="265"/>
    </row>
    <row r="35" spans="1:12" ht="15" thickTop="1" x14ac:dyDescent="0.35">
      <c r="B35" s="118" t="s">
        <v>190</v>
      </c>
      <c r="C35" s="139">
        <v>3.5181197637612023E-2</v>
      </c>
      <c r="D35" s="120">
        <v>-1.2E-2</v>
      </c>
      <c r="E35" s="120">
        <v>2.9000000000000001E-2</v>
      </c>
      <c r="F35" s="120">
        <v>8.4000000000000005E-2</v>
      </c>
      <c r="G35" s="121">
        <v>6.2376750746295215E-2</v>
      </c>
    </row>
    <row r="36" spans="1:12" ht="14.5" x14ac:dyDescent="0.35">
      <c r="B36" s="117" t="s">
        <v>191</v>
      </c>
      <c r="C36" s="129">
        <v>-4.6777211206991465E-2</v>
      </c>
      <c r="D36" s="115">
        <v>-0.106</v>
      </c>
      <c r="E36" s="115">
        <v>-4.4999999999999998E-2</v>
      </c>
      <c r="F36" s="115">
        <v>2.3E-2</v>
      </c>
      <c r="G36" s="116">
        <v>1.3791772769293975E-2</v>
      </c>
    </row>
    <row r="37" spans="1:12" ht="14.5" x14ac:dyDescent="0.35">
      <c r="B37" s="359"/>
      <c r="E37" s="360"/>
      <c r="F37" s="360"/>
    </row>
    <row r="38" spans="1:12" ht="14.5" x14ac:dyDescent="0.35"/>
    <row r="39" spans="1:12" ht="14.5" x14ac:dyDescent="0.35">
      <c r="B39" s="34" t="s">
        <v>354</v>
      </c>
      <c r="C39" s="33"/>
      <c r="D39" s="33"/>
      <c r="E39" s="33"/>
      <c r="F39" s="33"/>
      <c r="G39" s="33"/>
    </row>
    <row r="40" spans="1:12" ht="6" customHeight="1" x14ac:dyDescent="0.35">
      <c r="A40" s="714"/>
      <c r="B40" s="21"/>
      <c r="C40" s="714"/>
      <c r="D40" s="714"/>
      <c r="E40" s="714"/>
      <c r="F40" s="714"/>
      <c r="G40" s="715"/>
      <c r="H40" s="730"/>
      <c r="I40" s="19"/>
      <c r="J40" s="20"/>
      <c r="K40" s="714"/>
      <c r="L40" s="5"/>
    </row>
    <row r="41" spans="1:12" ht="14.5" x14ac:dyDescent="0.35">
      <c r="B41" s="95"/>
      <c r="C41" s="92" t="s">
        <v>120</v>
      </c>
      <c r="D41" s="92" t="s">
        <v>121</v>
      </c>
      <c r="E41" s="92" t="s">
        <v>122</v>
      </c>
      <c r="F41" s="92" t="s">
        <v>123</v>
      </c>
      <c r="G41" s="478" t="s">
        <v>124</v>
      </c>
    </row>
    <row r="42" spans="1:12" ht="14.5" x14ac:dyDescent="0.35">
      <c r="B42" s="122" t="s">
        <v>184</v>
      </c>
      <c r="C42" s="133">
        <v>991.61418313000013</v>
      </c>
      <c r="D42" s="134">
        <v>1026</v>
      </c>
      <c r="E42" s="476">
        <v>1055.1500591000001</v>
      </c>
      <c r="F42" s="476">
        <v>1390.5</v>
      </c>
      <c r="G42" s="477">
        <v>1404.691591</v>
      </c>
    </row>
    <row r="43" spans="1:12" ht="14.5" x14ac:dyDescent="0.35">
      <c r="B43" s="60" t="s">
        <v>185</v>
      </c>
      <c r="C43" s="128">
        <v>1147.5279177800001</v>
      </c>
      <c r="D43" s="113">
        <v>1196</v>
      </c>
      <c r="E43" s="113">
        <v>1240.8897280000001</v>
      </c>
      <c r="F43" s="113">
        <v>1314.8</v>
      </c>
      <c r="G43" s="114">
        <v>1400.71532</v>
      </c>
    </row>
    <row r="44" spans="1:12" ht="14.5" x14ac:dyDescent="0.35">
      <c r="B44" s="60" t="s">
        <v>186</v>
      </c>
      <c r="C44" s="128">
        <v>-85.846297550000031</v>
      </c>
      <c r="D44" s="113">
        <v>-96</v>
      </c>
      <c r="E44" s="113">
        <v>-110.7495179</v>
      </c>
      <c r="F44" s="113">
        <v>7.9</v>
      </c>
      <c r="G44" s="114">
        <v>66.03049799999998</v>
      </c>
    </row>
    <row r="45" spans="1:12" ht="15" thickBot="1" x14ac:dyDescent="0.4">
      <c r="B45" s="123" t="s">
        <v>187</v>
      </c>
      <c r="C45" s="135">
        <v>-155.91373464999987</v>
      </c>
      <c r="D45" s="136">
        <v>-171</v>
      </c>
      <c r="E45" s="136">
        <v>-185.73966889999997</v>
      </c>
      <c r="F45" s="136">
        <v>75.7</v>
      </c>
      <c r="G45" s="137">
        <v>3.9762709999999899</v>
      </c>
    </row>
    <row r="46" spans="1:12" ht="15" thickTop="1" x14ac:dyDescent="0.35">
      <c r="B46" s="124" t="s">
        <v>188</v>
      </c>
      <c r="C46" s="138">
        <v>-32.449209240844759</v>
      </c>
      <c r="D46" s="125">
        <v>-37.424657534246577</v>
      </c>
      <c r="E46" s="125">
        <v>-45.818829655813147</v>
      </c>
      <c r="F46" s="125">
        <v>3.29</v>
      </c>
      <c r="G46" s="126">
        <v>28.061043677664625</v>
      </c>
      <c r="H46" s="265"/>
      <c r="I46" s="265"/>
      <c r="J46" s="265"/>
    </row>
    <row r="47" spans="1:12" ht="15" thickBot="1" x14ac:dyDescent="0.4">
      <c r="B47" s="119" t="s">
        <v>189</v>
      </c>
      <c r="C47" s="436">
        <v>-58.934136282728844</v>
      </c>
      <c r="D47" s="437">
        <v>-66.83</v>
      </c>
      <c r="E47" s="437">
        <v>-76.843442852189909</v>
      </c>
      <c r="F47" s="437">
        <v>31.62</v>
      </c>
      <c r="G47" s="127">
        <v>1.6897996771920576</v>
      </c>
      <c r="H47" s="265"/>
      <c r="I47" s="265"/>
      <c r="J47" s="265"/>
    </row>
    <row r="48" spans="1:12" ht="15" thickTop="1" x14ac:dyDescent="0.35">
      <c r="B48" s="118" t="s">
        <v>190</v>
      </c>
      <c r="C48" s="139">
        <v>-8.6572276809342111E-2</v>
      </c>
      <c r="D48" s="120">
        <v>-9.4E-2</v>
      </c>
      <c r="E48" s="120">
        <v>-0.10496091711776501</v>
      </c>
      <c r="F48" s="120">
        <v>6.0000000000000001E-3</v>
      </c>
      <c r="G48" s="121">
        <v>4.7007114175854688E-2</v>
      </c>
    </row>
    <row r="49" spans="1:12" ht="14.5" x14ac:dyDescent="0.35">
      <c r="B49" s="117" t="s">
        <v>191</v>
      </c>
      <c r="C49" s="129">
        <v>-0.15723225555110848</v>
      </c>
      <c r="D49" s="115">
        <v>-0.16700000000000001</v>
      </c>
      <c r="E49" s="115">
        <v>-0.17603152015972809</v>
      </c>
      <c r="F49" s="115">
        <v>5.3999999999999999E-2</v>
      </c>
      <c r="G49" s="116">
        <v>2.8307074844587613E-3</v>
      </c>
    </row>
    <row r="50" spans="1:12" ht="14.5" x14ac:dyDescent="0.35">
      <c r="B50" s="359"/>
      <c r="D50" s="58"/>
    </row>
    <row r="51" spans="1:12" ht="14.5" x14ac:dyDescent="0.35"/>
    <row r="52" spans="1:12" ht="14.5" x14ac:dyDescent="0.35">
      <c r="A52" s="403"/>
      <c r="B52" s="39" t="s">
        <v>355</v>
      </c>
      <c r="C52" s="304"/>
      <c r="D52" s="40"/>
      <c r="E52" s="40"/>
      <c r="F52" s="40"/>
      <c r="G52" s="40"/>
      <c r="H52" s="403"/>
      <c r="I52" s="403"/>
      <c r="J52" s="40"/>
      <c r="K52" s="41"/>
      <c r="L52" s="37"/>
    </row>
    <row r="53" spans="1:12" ht="14.5" x14ac:dyDescent="0.35"/>
    <row r="54" spans="1:12" ht="14.5" x14ac:dyDescent="0.35">
      <c r="B54" s="34" t="s">
        <v>356</v>
      </c>
      <c r="C54" s="33"/>
      <c r="D54" s="33"/>
      <c r="E54" s="33"/>
      <c r="F54" s="33"/>
      <c r="G54" s="33"/>
    </row>
    <row r="55" spans="1:12" ht="6" customHeight="1" x14ac:dyDescent="0.35">
      <c r="A55" s="714"/>
      <c r="B55" s="21"/>
      <c r="C55" s="714"/>
      <c r="D55" s="714"/>
      <c r="E55" s="714"/>
      <c r="F55" s="714"/>
      <c r="G55" s="715"/>
      <c r="H55" s="715"/>
      <c r="I55" s="19"/>
      <c r="J55" s="20"/>
      <c r="K55" s="714"/>
      <c r="L55" s="5"/>
    </row>
    <row r="56" spans="1:12" ht="14.9" customHeight="1" x14ac:dyDescent="0.35">
      <c r="B56" s="95"/>
      <c r="C56" s="92" t="s">
        <v>120</v>
      </c>
      <c r="D56" s="92" t="s">
        <v>121</v>
      </c>
      <c r="E56" s="92" t="s">
        <v>122</v>
      </c>
      <c r="F56" s="92" t="s">
        <v>123</v>
      </c>
      <c r="G56" s="478" t="s">
        <v>124</v>
      </c>
      <c r="H56" s="96"/>
    </row>
    <row r="57" spans="1:12" ht="14.5" x14ac:dyDescent="0.35">
      <c r="B57" s="122" t="s">
        <v>184</v>
      </c>
      <c r="C57" s="133">
        <v>13845.302115440003</v>
      </c>
      <c r="D57" s="134">
        <v>14225</v>
      </c>
      <c r="E57" s="476">
        <v>16516.90194349</v>
      </c>
      <c r="F57" s="476">
        <v>20570.7</v>
      </c>
      <c r="G57" s="477">
        <v>22930.912370999999</v>
      </c>
    </row>
    <row r="58" spans="1:12" ht="14.5" x14ac:dyDescent="0.35">
      <c r="B58" s="60" t="s">
        <v>185</v>
      </c>
      <c r="C58" s="128">
        <v>14151.529795199996</v>
      </c>
      <c r="D58" s="113">
        <v>15536</v>
      </c>
      <c r="E58" s="113">
        <v>17496.257300069999</v>
      </c>
      <c r="F58" s="113">
        <v>20320.599999999999</v>
      </c>
      <c r="G58" s="114">
        <v>22159.057421000001</v>
      </c>
    </row>
    <row r="59" spans="1:12" ht="14.5" x14ac:dyDescent="0.35">
      <c r="B59" s="60" t="s">
        <v>186</v>
      </c>
      <c r="C59" s="128">
        <v>627.1620238200004</v>
      </c>
      <c r="D59" s="113">
        <v>203</v>
      </c>
      <c r="E59" s="113">
        <v>535.87270336999995</v>
      </c>
      <c r="F59" s="113">
        <v>1748</v>
      </c>
      <c r="G59" s="114">
        <v>1748.7366609999999</v>
      </c>
    </row>
    <row r="60" spans="1:12" ht="15" thickBot="1" x14ac:dyDescent="0.4">
      <c r="B60" s="123" t="s">
        <v>187</v>
      </c>
      <c r="C60" s="135">
        <v>-306.22767975999449</v>
      </c>
      <c r="D60" s="136">
        <v>-1311</v>
      </c>
      <c r="E60" s="136">
        <v>-979.35535657999992</v>
      </c>
      <c r="F60" s="136">
        <v>250.2</v>
      </c>
      <c r="G60" s="137">
        <v>771.85495000000003</v>
      </c>
    </row>
    <row r="61" spans="1:12" ht="15" thickTop="1" x14ac:dyDescent="0.35">
      <c r="B61" s="124" t="s">
        <v>188</v>
      </c>
      <c r="C61" s="138">
        <v>14.293637950448087</v>
      </c>
      <c r="D61" s="125">
        <v>4.6657534246575345</v>
      </c>
      <c r="E61" s="125">
        <v>11.535596649232513</v>
      </c>
      <c r="F61" s="125">
        <v>37.51</v>
      </c>
      <c r="G61" s="126">
        <v>35.685719071346739</v>
      </c>
      <c r="H61" s="265"/>
      <c r="I61" s="265"/>
      <c r="J61" s="265"/>
    </row>
    <row r="62" spans="1:12" ht="15" thickBot="1" x14ac:dyDescent="0.4">
      <c r="B62" s="119" t="s">
        <v>189</v>
      </c>
      <c r="C62" s="436">
        <v>-6.9792293197768283</v>
      </c>
      <c r="D62" s="437">
        <v>-30.07</v>
      </c>
      <c r="E62" s="437">
        <v>-21.082335970324088</v>
      </c>
      <c r="F62" s="437">
        <v>5.37</v>
      </c>
      <c r="G62" s="127">
        <v>15.750912944077854</v>
      </c>
      <c r="H62" s="265"/>
      <c r="I62" s="265"/>
      <c r="J62" s="265"/>
    </row>
    <row r="63" spans="1:12" ht="15" thickTop="1" x14ac:dyDescent="0.35">
      <c r="B63" s="118" t="s">
        <v>190</v>
      </c>
      <c r="C63" s="139">
        <v>4.5297821498644072E-2</v>
      </c>
      <c r="D63" s="120">
        <v>1.4E-2</v>
      </c>
      <c r="E63" s="120">
        <v>3.2443899298028447E-2</v>
      </c>
      <c r="F63" s="120">
        <v>8.5000000000000006E-2</v>
      </c>
      <c r="G63" s="121">
        <v>7.6261102598410874E-2</v>
      </c>
    </row>
    <row r="64" spans="1:12" ht="14.5" x14ac:dyDescent="0.35">
      <c r="B64" s="117" t="s">
        <v>191</v>
      </c>
      <c r="C64" s="129">
        <v>-2.2117804090276624E-2</v>
      </c>
      <c r="D64" s="115">
        <v>-9.1999999999999998E-2</v>
      </c>
      <c r="E64" s="115">
        <v>-5.9294131546624863E-2</v>
      </c>
      <c r="F64" s="115">
        <v>1.2E-2</v>
      </c>
      <c r="G64" s="116">
        <v>3.3660019170285639E-2</v>
      </c>
    </row>
    <row r="65" spans="1:12" ht="14.5" x14ac:dyDescent="0.35">
      <c r="B65" s="359"/>
    </row>
    <row r="66" spans="1:12" ht="14.5" x14ac:dyDescent="0.35"/>
    <row r="67" spans="1:12" ht="14.5" x14ac:dyDescent="0.35">
      <c r="B67" s="34" t="s">
        <v>357</v>
      </c>
      <c r="C67" s="33"/>
      <c r="D67" s="33"/>
      <c r="E67" s="33"/>
      <c r="F67" s="33"/>
      <c r="G67" s="33"/>
    </row>
    <row r="68" spans="1:12" ht="6" customHeight="1" x14ac:dyDescent="0.35">
      <c r="A68" s="714"/>
      <c r="B68" s="21"/>
      <c r="C68" s="714"/>
      <c r="D68" s="714"/>
      <c r="E68" s="714"/>
      <c r="F68" s="714"/>
      <c r="G68" s="715"/>
      <c r="H68" s="730"/>
      <c r="I68" s="19"/>
      <c r="J68" s="20"/>
      <c r="K68" s="714"/>
      <c r="L68" s="5"/>
    </row>
    <row r="69" spans="1:12" ht="14.5" x14ac:dyDescent="0.35">
      <c r="B69" s="95"/>
      <c r="C69" s="92" t="s">
        <v>120</v>
      </c>
      <c r="D69" s="92" t="s">
        <v>121</v>
      </c>
      <c r="E69" s="92" t="s">
        <v>122</v>
      </c>
      <c r="F69" s="92" t="s">
        <v>123</v>
      </c>
      <c r="G69" s="478" t="s">
        <v>124</v>
      </c>
    </row>
    <row r="70" spans="1:12" ht="14.5" x14ac:dyDescent="0.35">
      <c r="B70" s="122" t="s">
        <v>184</v>
      </c>
      <c r="C70" s="133">
        <v>3068.44973222</v>
      </c>
      <c r="D70" s="134">
        <v>3148</v>
      </c>
      <c r="E70" s="476">
        <v>3428.01200238</v>
      </c>
      <c r="F70" s="476">
        <v>4461.2</v>
      </c>
      <c r="G70" s="477">
        <v>4801.4310830000004</v>
      </c>
    </row>
    <row r="71" spans="1:12" ht="14.5" x14ac:dyDescent="0.35">
      <c r="B71" s="60" t="s">
        <v>185</v>
      </c>
      <c r="C71" s="128">
        <v>3306.5474700100008</v>
      </c>
      <c r="D71" s="113">
        <v>3525</v>
      </c>
      <c r="E71" s="113">
        <v>3650.1394519999999</v>
      </c>
      <c r="F71" s="113">
        <v>4308.8999999999996</v>
      </c>
      <c r="G71" s="114">
        <v>4725.4588080000003</v>
      </c>
    </row>
    <row r="72" spans="1:12" ht="14.5" x14ac:dyDescent="0.35">
      <c r="B72" s="60" t="s">
        <v>186</v>
      </c>
      <c r="C72" s="128">
        <v>-8.9927164400000503</v>
      </c>
      <c r="D72" s="113">
        <v>-143</v>
      </c>
      <c r="E72" s="113">
        <v>-18.779554619999999</v>
      </c>
      <c r="F72" s="113">
        <v>239</v>
      </c>
      <c r="G72" s="114">
        <v>318.49046099999998</v>
      </c>
    </row>
    <row r="73" spans="1:12" ht="15" thickBot="1" x14ac:dyDescent="0.4">
      <c r="B73" s="123" t="s">
        <v>187</v>
      </c>
      <c r="C73" s="135">
        <v>-238.09773779000091</v>
      </c>
      <c r="D73" s="136">
        <v>-378</v>
      </c>
      <c r="E73" s="136">
        <v>-222.12744961999999</v>
      </c>
      <c r="F73" s="136">
        <v>152.30000000000001</v>
      </c>
      <c r="G73" s="137">
        <v>75.972274999999954</v>
      </c>
    </row>
    <row r="74" spans="1:12" ht="15" thickTop="1" x14ac:dyDescent="0.35">
      <c r="B74" s="124" t="s">
        <v>188</v>
      </c>
      <c r="C74" s="138">
        <v>-0.91875400645774274</v>
      </c>
      <c r="D74" s="125">
        <v>-14.58904109589041</v>
      </c>
      <c r="E74" s="125">
        <v>-1.9909646038808821</v>
      </c>
      <c r="F74" s="125">
        <v>24.88</v>
      </c>
      <c r="G74" s="126">
        <v>32.544213276536105</v>
      </c>
      <c r="H74" s="265"/>
      <c r="I74" s="265"/>
      <c r="J74" s="265"/>
    </row>
    <row r="75" spans="1:12" ht="15" thickBot="1" x14ac:dyDescent="0.4">
      <c r="B75" s="119" t="s">
        <v>189</v>
      </c>
      <c r="C75" s="436">
        <v>-24.325603056943184</v>
      </c>
      <c r="D75" s="437">
        <v>-38.51</v>
      </c>
      <c r="E75" s="437">
        <v>-23.549434408458506</v>
      </c>
      <c r="F75" s="437">
        <v>15.86</v>
      </c>
      <c r="G75" s="127">
        <v>7.7630517188508525</v>
      </c>
      <c r="H75" s="265"/>
      <c r="I75" s="265"/>
      <c r="J75" s="265"/>
    </row>
    <row r="76" spans="1:12" ht="15" thickTop="1" x14ac:dyDescent="0.35">
      <c r="B76" s="118" t="s">
        <v>190</v>
      </c>
      <c r="C76" s="139">
        <v>-2.9307035228808812E-3</v>
      </c>
      <c r="D76" s="120">
        <v>-4.4999999999999998E-2</v>
      </c>
      <c r="E76" s="120">
        <v>-5.4782639637672602E-3</v>
      </c>
      <c r="F76" s="120">
        <v>5.3999999999999999E-2</v>
      </c>
      <c r="G76" s="121">
        <v>6.6332402880393479E-2</v>
      </c>
    </row>
    <row r="77" spans="1:12" ht="14.5" x14ac:dyDescent="0.35">
      <c r="B77" s="117" t="s">
        <v>191</v>
      </c>
      <c r="C77" s="129">
        <v>-7.7595450005217781E-2</v>
      </c>
      <c r="D77" s="115">
        <v>-0.12</v>
      </c>
      <c r="E77" s="115">
        <v>-6.4797745593008785E-2</v>
      </c>
      <c r="F77" s="115">
        <v>3.4000000000000002E-2</v>
      </c>
      <c r="G77" s="116">
        <v>1.5822839833937889E-2</v>
      </c>
    </row>
    <row r="78" spans="1:12" ht="14.5" x14ac:dyDescent="0.35">
      <c r="B78" s="359"/>
    </row>
    <row r="79" spans="1:12" ht="14.5" x14ac:dyDescent="0.35"/>
    <row r="80" spans="1:12" ht="14.5" x14ac:dyDescent="0.35">
      <c r="B80" s="34" t="s">
        <v>358</v>
      </c>
      <c r="C80" s="33"/>
      <c r="D80" s="33"/>
      <c r="E80" s="33"/>
      <c r="F80" s="33"/>
      <c r="G80" s="33"/>
    </row>
    <row r="81" spans="1:12" ht="6" customHeight="1" x14ac:dyDescent="0.35">
      <c r="A81" s="714"/>
      <c r="B81" s="21"/>
      <c r="C81" s="714"/>
      <c r="D81" s="714"/>
      <c r="E81" s="714"/>
      <c r="F81" s="714"/>
      <c r="G81" s="715"/>
      <c r="H81" s="730"/>
      <c r="I81" s="19"/>
      <c r="J81" s="20"/>
      <c r="K81" s="714"/>
      <c r="L81" s="5"/>
    </row>
    <row r="82" spans="1:12" ht="14.5" x14ac:dyDescent="0.35">
      <c r="B82" s="95"/>
      <c r="C82" s="92" t="s">
        <v>120</v>
      </c>
      <c r="D82" s="92" t="s">
        <v>121</v>
      </c>
      <c r="E82" s="92" t="s">
        <v>122</v>
      </c>
      <c r="F82" s="92" t="s">
        <v>123</v>
      </c>
      <c r="G82" s="478" t="s">
        <v>124</v>
      </c>
    </row>
    <row r="83" spans="1:12" ht="14.5" x14ac:dyDescent="0.35">
      <c r="B83" s="122" t="s">
        <v>184</v>
      </c>
      <c r="C83" s="133">
        <v>4564.7006535199998</v>
      </c>
      <c r="D83" s="134">
        <v>4702</v>
      </c>
      <c r="E83" s="476">
        <v>4294.8184173899999</v>
      </c>
      <c r="F83" s="476">
        <v>6184.3</v>
      </c>
      <c r="G83" s="477">
        <v>6549.6991680000001</v>
      </c>
    </row>
    <row r="84" spans="1:12" ht="14.5" x14ac:dyDescent="0.35">
      <c r="B84" s="60" t="s">
        <v>185</v>
      </c>
      <c r="C84" s="128">
        <v>4874.0380018300002</v>
      </c>
      <c r="D84" s="113">
        <v>5277</v>
      </c>
      <c r="E84" s="113">
        <v>4830.4402149999996</v>
      </c>
      <c r="F84" s="113">
        <v>6175.9</v>
      </c>
      <c r="G84" s="114">
        <v>6506.050639</v>
      </c>
    </row>
    <row r="85" spans="1:12" ht="14.5" x14ac:dyDescent="0.35">
      <c r="B85" s="60" t="s">
        <v>186</v>
      </c>
      <c r="C85" s="128">
        <v>94.395523200000113</v>
      </c>
      <c r="D85" s="113">
        <v>-69</v>
      </c>
      <c r="E85" s="113">
        <v>2.7050513899999706</v>
      </c>
      <c r="F85" s="113">
        <v>545</v>
      </c>
      <c r="G85" s="114">
        <v>300.51074299999999</v>
      </c>
    </row>
    <row r="86" spans="1:12" ht="15" thickBot="1" x14ac:dyDescent="0.4">
      <c r="B86" s="123" t="s">
        <v>187</v>
      </c>
      <c r="C86" s="135">
        <v>-309.33734831000044</v>
      </c>
      <c r="D86" s="136">
        <v>-575</v>
      </c>
      <c r="E86" s="136">
        <v>-535.62179761000016</v>
      </c>
      <c r="F86" s="136">
        <v>8.5</v>
      </c>
      <c r="G86" s="137">
        <v>43.648529000000003</v>
      </c>
    </row>
    <row r="87" spans="1:12" ht="15" thickTop="1" x14ac:dyDescent="0.35">
      <c r="B87" s="124" t="s">
        <v>188</v>
      </c>
      <c r="C87" s="138">
        <v>6.1692428529134462</v>
      </c>
      <c r="D87" s="125">
        <v>-4.5342465753424657</v>
      </c>
      <c r="E87" s="125">
        <v>0.21217407308751815</v>
      </c>
      <c r="F87" s="125">
        <v>36.57</v>
      </c>
      <c r="G87" s="126">
        <v>21.123850082963504</v>
      </c>
      <c r="H87" s="265"/>
      <c r="I87" s="265"/>
      <c r="J87" s="265"/>
    </row>
    <row r="88" spans="1:12" ht="15" thickBot="1" x14ac:dyDescent="0.4">
      <c r="B88" s="119" t="s">
        <v>189</v>
      </c>
      <c r="C88" s="436">
        <v>-20.216819193398624</v>
      </c>
      <c r="D88" s="437">
        <v>-37.71</v>
      </c>
      <c r="E88" s="437">
        <v>-42.01216245040478</v>
      </c>
      <c r="F88" s="437">
        <v>0.56999999999999995</v>
      </c>
      <c r="G88" s="127">
        <v>3.0681930826608914</v>
      </c>
      <c r="H88" s="265"/>
      <c r="I88" s="265"/>
      <c r="J88" s="265"/>
    </row>
    <row r="89" spans="1:12" ht="15" thickTop="1" x14ac:dyDescent="0.35">
      <c r="B89" s="118" t="s">
        <v>190</v>
      </c>
      <c r="C89" s="139">
        <v>2.0679455317011517E-2</v>
      </c>
      <c r="D89" s="120">
        <v>-1.4999999999999999E-2</v>
      </c>
      <c r="E89" s="120">
        <v>6.2984068873483479E-4</v>
      </c>
      <c r="F89" s="120">
        <v>8.7999999999999995E-2</v>
      </c>
      <c r="G89" s="121">
        <v>4.5881610023894154E-2</v>
      </c>
    </row>
    <row r="90" spans="1:12" ht="14.5" x14ac:dyDescent="0.35">
      <c r="B90" s="117" t="s">
        <v>191</v>
      </c>
      <c r="C90" s="129">
        <v>-6.7767280220546247E-2</v>
      </c>
      <c r="D90" s="115">
        <v>-0.122</v>
      </c>
      <c r="E90" s="115">
        <v>-0.124713490898994</v>
      </c>
      <c r="F90" s="115">
        <v>1E-3</v>
      </c>
      <c r="G90" s="116">
        <v>6.6642036344592009E-3</v>
      </c>
    </row>
    <row r="91" spans="1:12" ht="14.5" x14ac:dyDescent="0.35">
      <c r="B91" s="359"/>
    </row>
    <row r="92" spans="1:12" ht="14.5" x14ac:dyDescent="0.35">
      <c r="B92" s="97"/>
    </row>
    <row r="93" spans="1:12" ht="14.5" x14ac:dyDescent="0.35">
      <c r="A93" s="403"/>
      <c r="B93" s="39" t="s">
        <v>359</v>
      </c>
      <c r="C93" s="304"/>
      <c r="D93" s="40"/>
      <c r="E93" s="40"/>
      <c r="F93" s="40"/>
      <c r="G93" s="40"/>
      <c r="H93" s="403"/>
      <c r="I93" s="403"/>
      <c r="J93" s="40"/>
      <c r="K93" s="41"/>
      <c r="L93" s="37"/>
    </row>
    <row r="94" spans="1:12" ht="14.5" x14ac:dyDescent="0.35"/>
    <row r="95" spans="1:12" ht="14.5" x14ac:dyDescent="0.35">
      <c r="B95" s="34" t="s">
        <v>360</v>
      </c>
      <c r="C95" s="33"/>
      <c r="D95" s="33"/>
      <c r="E95" s="33"/>
      <c r="F95" s="33"/>
      <c r="G95" s="33"/>
    </row>
    <row r="96" spans="1:12" ht="6" customHeight="1" x14ac:dyDescent="0.35">
      <c r="A96" s="714"/>
      <c r="B96" s="21"/>
      <c r="C96" s="714"/>
      <c r="D96" s="714"/>
      <c r="E96" s="714"/>
      <c r="F96" s="714"/>
      <c r="G96" s="715"/>
      <c r="I96" s="19"/>
      <c r="J96" s="20"/>
      <c r="K96" s="714"/>
      <c r="L96" s="5"/>
    </row>
    <row r="97" spans="1:12" ht="14.5" x14ac:dyDescent="0.35">
      <c r="B97" s="95"/>
      <c r="C97" s="92" t="s">
        <v>120</v>
      </c>
      <c r="D97" s="92" t="s">
        <v>121</v>
      </c>
      <c r="E97" s="92" t="s">
        <v>122</v>
      </c>
      <c r="F97" s="92" t="s">
        <v>123</v>
      </c>
      <c r="G97" s="478" t="s">
        <v>124</v>
      </c>
    </row>
    <row r="98" spans="1:12" ht="14.5" x14ac:dyDescent="0.35">
      <c r="B98" s="122" t="s">
        <v>184</v>
      </c>
      <c r="C98" s="133">
        <v>4083.8351482100006</v>
      </c>
      <c r="D98" s="134">
        <v>4087</v>
      </c>
      <c r="E98" s="476">
        <v>4358.0576030500006</v>
      </c>
      <c r="F98" s="476">
        <v>5414.5</v>
      </c>
      <c r="G98" s="477">
        <v>5845.8481929999998</v>
      </c>
      <c r="H98" s="714"/>
    </row>
    <row r="99" spans="1:12" ht="14.5" x14ac:dyDescent="0.35">
      <c r="B99" s="60" t="s">
        <v>185</v>
      </c>
      <c r="C99" s="128">
        <v>4145.3055642499994</v>
      </c>
      <c r="D99" s="113">
        <v>4418</v>
      </c>
      <c r="E99" s="113">
        <v>4431.7507809999997</v>
      </c>
      <c r="F99" s="113">
        <v>5201.8999999999996</v>
      </c>
      <c r="G99" s="114">
        <v>5600.9258289999998</v>
      </c>
      <c r="H99" s="96"/>
    </row>
    <row r="100" spans="1:12" ht="14.5" x14ac:dyDescent="0.35">
      <c r="B100" s="60" t="s">
        <v>186</v>
      </c>
      <c r="C100" s="128">
        <v>186.8826062200001</v>
      </c>
      <c r="D100" s="113">
        <v>26</v>
      </c>
      <c r="E100" s="113">
        <v>185.62573904999996</v>
      </c>
      <c r="F100" s="113">
        <v>456.9</v>
      </c>
      <c r="G100" s="114">
        <v>479.84632299999998</v>
      </c>
    </row>
    <row r="101" spans="1:12" ht="15" thickBot="1" x14ac:dyDescent="0.4">
      <c r="B101" s="123" t="s">
        <v>187</v>
      </c>
      <c r="C101" s="135">
        <v>-61.470416039999009</v>
      </c>
      <c r="D101" s="136">
        <v>-331</v>
      </c>
      <c r="E101" s="136">
        <v>-73.693177949999807</v>
      </c>
      <c r="F101" s="136">
        <v>212.6</v>
      </c>
      <c r="G101" s="137">
        <v>244.92236399999999</v>
      </c>
    </row>
    <row r="102" spans="1:12" ht="15" thickTop="1" x14ac:dyDescent="0.35">
      <c r="B102" s="124" t="s">
        <v>188</v>
      </c>
      <c r="C102" s="138">
        <v>14.124001854051706</v>
      </c>
      <c r="D102" s="125">
        <v>2.0027397260273974</v>
      </c>
      <c r="E102" s="125">
        <v>15.140307293386297</v>
      </c>
      <c r="F102" s="125">
        <v>36.93</v>
      </c>
      <c r="G102" s="126">
        <v>39.104940503151646</v>
      </c>
      <c r="H102" s="265"/>
      <c r="I102" s="265"/>
      <c r="J102" s="265"/>
    </row>
    <row r="103" spans="1:12" ht="15" thickBot="1" x14ac:dyDescent="0.4">
      <c r="B103" s="119" t="s">
        <v>189</v>
      </c>
      <c r="C103" s="436">
        <v>-4.6457414506313777</v>
      </c>
      <c r="D103" s="437">
        <v>-25.47</v>
      </c>
      <c r="E103" s="437">
        <v>-6.0106823832693932</v>
      </c>
      <c r="F103" s="437">
        <v>17.190000000000001</v>
      </c>
      <c r="G103" s="127">
        <v>19.959878846693279</v>
      </c>
      <c r="H103" s="265"/>
      <c r="I103" s="265"/>
      <c r="J103" s="265"/>
    </row>
    <row r="104" spans="1:12" ht="15" thickTop="1" x14ac:dyDescent="0.35">
      <c r="B104" s="118" t="s">
        <v>190</v>
      </c>
      <c r="C104" s="139">
        <v>4.5761545076547283E-2</v>
      </c>
      <c r="D104" s="120">
        <v>6.0000000000000001E-3</v>
      </c>
      <c r="E104" s="120">
        <v>4.2593686444183113E-2</v>
      </c>
      <c r="F104" s="120">
        <v>8.4000000000000005E-2</v>
      </c>
      <c r="G104" s="121">
        <v>8.2083267843763519E-2</v>
      </c>
    </row>
    <row r="105" spans="1:12" ht="14.5" x14ac:dyDescent="0.35">
      <c r="B105" s="117" t="s">
        <v>191</v>
      </c>
      <c r="C105" s="129">
        <v>-1.5052129630389785E-2</v>
      </c>
      <c r="D105" s="115">
        <v>-8.1000000000000003E-2</v>
      </c>
      <c r="E105" s="115">
        <v>-1.6909638344024043E-2</v>
      </c>
      <c r="F105" s="115">
        <v>3.9E-2</v>
      </c>
      <c r="G105" s="116">
        <v>4.1896805376040666E-2</v>
      </c>
    </row>
    <row r="106" spans="1:12" ht="14.5" x14ac:dyDescent="0.35">
      <c r="B106" s="359"/>
    </row>
    <row r="107" spans="1:12" ht="14.5" x14ac:dyDescent="0.35"/>
    <row r="108" spans="1:12" ht="14.5" x14ac:dyDescent="0.35">
      <c r="B108" s="34" t="s">
        <v>361</v>
      </c>
      <c r="C108" s="33"/>
      <c r="D108" s="33"/>
      <c r="E108" s="33"/>
      <c r="F108" s="33"/>
      <c r="G108" s="33"/>
    </row>
    <row r="109" spans="1:12" ht="6" customHeight="1" x14ac:dyDescent="0.35">
      <c r="A109" s="714"/>
      <c r="B109" s="21"/>
      <c r="C109" s="714"/>
      <c r="D109" s="714"/>
      <c r="E109" s="714"/>
      <c r="F109" s="714"/>
      <c r="G109" s="715"/>
      <c r="H109" s="730"/>
      <c r="I109" s="19"/>
      <c r="J109" s="20"/>
      <c r="K109" s="714"/>
      <c r="L109" s="5"/>
    </row>
    <row r="110" spans="1:12" ht="14.5" x14ac:dyDescent="0.35">
      <c r="B110" s="95"/>
      <c r="C110" s="92" t="s">
        <v>120</v>
      </c>
      <c r="D110" s="92" t="s">
        <v>121</v>
      </c>
      <c r="E110" s="92" t="s">
        <v>122</v>
      </c>
      <c r="F110" s="92" t="s">
        <v>123</v>
      </c>
      <c r="G110" s="478" t="s">
        <v>124</v>
      </c>
    </row>
    <row r="111" spans="1:12" ht="14.5" x14ac:dyDescent="0.35">
      <c r="B111" s="122" t="s">
        <v>184</v>
      </c>
      <c r="C111" s="133">
        <v>4620.0159184800004</v>
      </c>
      <c r="D111" s="134">
        <v>4752</v>
      </c>
      <c r="E111" s="476">
        <v>5247.4386974100007</v>
      </c>
      <c r="F111" s="476">
        <v>6578.4</v>
      </c>
      <c r="G111" s="477">
        <v>6907.3875280000002</v>
      </c>
    </row>
    <row r="112" spans="1:12" ht="14.5" x14ac:dyDescent="0.35">
      <c r="B112" s="60" t="s">
        <v>185</v>
      </c>
      <c r="C112" s="128">
        <v>4854.3527299200014</v>
      </c>
      <c r="D112" s="113">
        <v>5169</v>
      </c>
      <c r="E112" s="113">
        <v>5558.8031721300003</v>
      </c>
      <c r="F112" s="113">
        <v>6451.5</v>
      </c>
      <c r="G112" s="114">
        <v>6670.9482079999998</v>
      </c>
    </row>
    <row r="113" spans="1:12" ht="14.5" x14ac:dyDescent="0.35">
      <c r="B113" s="60" t="s">
        <v>186</v>
      </c>
      <c r="C113" s="128">
        <v>60.502693160000014</v>
      </c>
      <c r="D113" s="113">
        <v>-14</v>
      </c>
      <c r="E113" s="113">
        <v>30.897962280000002</v>
      </c>
      <c r="F113" s="113">
        <v>444.4</v>
      </c>
      <c r="G113" s="114">
        <v>525.55540299999996</v>
      </c>
    </row>
    <row r="114" spans="1:12" ht="15" thickBot="1" x14ac:dyDescent="0.4">
      <c r="B114" s="123" t="s">
        <v>187</v>
      </c>
      <c r="C114" s="135">
        <v>-234.33681144000053</v>
      </c>
      <c r="D114" s="136">
        <v>-418</v>
      </c>
      <c r="E114" s="136">
        <v>-311.36447471999998</v>
      </c>
      <c r="F114" s="136">
        <v>126.9</v>
      </c>
      <c r="G114" s="137">
        <v>236.43931999999998</v>
      </c>
    </row>
    <row r="115" spans="1:12" ht="15" thickTop="1" x14ac:dyDescent="0.35">
      <c r="B115" s="124" t="s">
        <v>188</v>
      </c>
      <c r="C115" s="138">
        <v>4.0685840720342696</v>
      </c>
      <c r="D115" s="125">
        <v>-0.95616438356164379</v>
      </c>
      <c r="E115" s="125">
        <v>2.1109621006073005</v>
      </c>
      <c r="F115" s="125">
        <v>30.11</v>
      </c>
      <c r="G115" s="126">
        <v>36.398445191867111</v>
      </c>
      <c r="H115" s="265"/>
      <c r="I115" s="265"/>
      <c r="J115" s="265"/>
    </row>
    <row r="116" spans="1:12" ht="15" thickBot="1" x14ac:dyDescent="0.4">
      <c r="B116" s="119" t="s">
        <v>189</v>
      </c>
      <c r="C116" s="436">
        <v>-15.758290560632689</v>
      </c>
      <c r="D116" s="437">
        <v>-28.63</v>
      </c>
      <c r="E116" s="437">
        <v>-21.272555117166121</v>
      </c>
      <c r="F116" s="437">
        <v>8.6</v>
      </c>
      <c r="G116" s="127">
        <v>16.375102569770991</v>
      </c>
      <c r="H116" s="265"/>
      <c r="I116" s="265"/>
      <c r="J116" s="265"/>
    </row>
    <row r="117" spans="1:12" ht="15" thickTop="1" x14ac:dyDescent="0.35">
      <c r="B117" s="118" t="s">
        <v>190</v>
      </c>
      <c r="C117" s="139">
        <v>1.3095775908041804E-2</v>
      </c>
      <c r="D117" s="120">
        <v>-3.0000000000000001E-3</v>
      </c>
      <c r="E117" s="120">
        <v>5.8881988074011102E-3</v>
      </c>
      <c r="F117" s="120">
        <v>6.8000000000000005E-2</v>
      </c>
      <c r="G117" s="121">
        <v>7.6085987773176517E-2</v>
      </c>
    </row>
    <row r="118" spans="1:12" ht="14.5" x14ac:dyDescent="0.35">
      <c r="B118" s="117" t="s">
        <v>191</v>
      </c>
      <c r="C118" s="129">
        <v>-5.0722078792554914E-2</v>
      </c>
      <c r="D118" s="115">
        <v>-8.7999999999999995E-2</v>
      </c>
      <c r="E118" s="115">
        <v>-5.9336467308075728E-2</v>
      </c>
      <c r="F118" s="115">
        <v>1.9E-2</v>
      </c>
      <c r="G118" s="116">
        <v>3.4229919639163463E-2</v>
      </c>
    </row>
    <row r="119" spans="1:12" ht="14.5" x14ac:dyDescent="0.35">
      <c r="B119" s="359"/>
    </row>
    <row r="120" spans="1:12" ht="14.5" x14ac:dyDescent="0.35"/>
    <row r="121" spans="1:12" ht="14.5" x14ac:dyDescent="0.35">
      <c r="B121" s="34" t="s">
        <v>362</v>
      </c>
      <c r="C121" s="33"/>
      <c r="D121" s="33"/>
      <c r="E121" s="33"/>
      <c r="F121" s="33"/>
      <c r="G121" s="33"/>
    </row>
    <row r="122" spans="1:12" ht="6" customHeight="1" x14ac:dyDescent="0.35">
      <c r="A122" s="714"/>
      <c r="B122" s="21"/>
      <c r="C122" s="714"/>
      <c r="D122" s="714"/>
      <c r="E122" s="714"/>
      <c r="F122" s="714"/>
      <c r="G122" s="715"/>
      <c r="H122" s="730"/>
      <c r="I122" s="19"/>
      <c r="J122" s="20"/>
      <c r="K122" s="714"/>
      <c r="L122" s="5"/>
    </row>
    <row r="123" spans="1:12" ht="14.5" x14ac:dyDescent="0.35">
      <c r="B123" s="95"/>
      <c r="C123" s="92" t="s">
        <v>120</v>
      </c>
      <c r="D123" s="92" t="s">
        <v>121</v>
      </c>
      <c r="E123" s="92" t="s">
        <v>122</v>
      </c>
      <c r="F123" s="92" t="s">
        <v>123</v>
      </c>
      <c r="G123" s="478" t="s">
        <v>124</v>
      </c>
    </row>
    <row r="124" spans="1:12" ht="14.5" x14ac:dyDescent="0.35">
      <c r="B124" s="122" t="s">
        <v>184</v>
      </c>
      <c r="C124" s="133">
        <v>4866.0230981600007</v>
      </c>
      <c r="D124" s="134">
        <v>5280</v>
      </c>
      <c r="E124" s="476">
        <v>5781.1781107200004</v>
      </c>
      <c r="F124" s="476">
        <v>7145.7</v>
      </c>
      <c r="G124" s="477">
        <v>7172.7681050000001</v>
      </c>
    </row>
    <row r="125" spans="1:12" ht="14.5" x14ac:dyDescent="0.35">
      <c r="B125" s="60" t="s">
        <v>185</v>
      </c>
      <c r="C125" s="128">
        <v>5040.8131845300004</v>
      </c>
      <c r="D125" s="113">
        <v>5820</v>
      </c>
      <c r="E125" s="113">
        <v>6335.8072910000001</v>
      </c>
      <c r="F125" s="113">
        <v>7115.3</v>
      </c>
      <c r="G125" s="114">
        <v>7019.106726</v>
      </c>
    </row>
    <row r="126" spans="1:12" ht="14.5" x14ac:dyDescent="0.35">
      <c r="B126" s="60" t="s">
        <v>186</v>
      </c>
      <c r="C126" s="128">
        <v>229.92623409999996</v>
      </c>
      <c r="D126" s="113">
        <v>22</v>
      </c>
      <c r="E126" s="113">
        <v>16.591089719999999</v>
      </c>
      <c r="F126" s="113">
        <v>580.20000000000005</v>
      </c>
      <c r="G126" s="114">
        <v>396.54202199999997</v>
      </c>
    </row>
    <row r="127" spans="1:12" ht="15" thickBot="1" x14ac:dyDescent="0.4">
      <c r="B127" s="123" t="s">
        <v>187</v>
      </c>
      <c r="C127" s="135">
        <v>-174.7900863699999</v>
      </c>
      <c r="D127" s="136">
        <v>-540</v>
      </c>
      <c r="E127" s="136">
        <v>-554.62918027999979</v>
      </c>
      <c r="F127" s="136">
        <v>30.4</v>
      </c>
      <c r="G127" s="137">
        <v>153.66137900000001</v>
      </c>
    </row>
    <row r="128" spans="1:12" ht="15" thickTop="1" x14ac:dyDescent="0.35">
      <c r="B128" s="124" t="s">
        <v>188</v>
      </c>
      <c r="C128" s="138">
        <v>15.086143209887558</v>
      </c>
      <c r="D128" s="125">
        <v>1.3780821917808219</v>
      </c>
      <c r="E128" s="125">
        <v>1.0357536738747639</v>
      </c>
      <c r="F128" s="125">
        <v>36.28</v>
      </c>
      <c r="G128" s="126">
        <v>26.58475599221595</v>
      </c>
      <c r="H128" s="265"/>
      <c r="I128" s="265"/>
      <c r="J128" s="265"/>
    </row>
    <row r="129" spans="1:12" ht="15" thickBot="1" x14ac:dyDescent="0.4">
      <c r="B129" s="119" t="s">
        <v>189</v>
      </c>
      <c r="C129" s="436">
        <v>-11.4684967766644</v>
      </c>
      <c r="D129" s="437">
        <v>-33.869999999999997</v>
      </c>
      <c r="E129" s="437">
        <v>-34.624561786358576</v>
      </c>
      <c r="F129" s="437">
        <v>1.9</v>
      </c>
      <c r="G129" s="127">
        <v>10.301683149591687</v>
      </c>
      <c r="H129" s="265"/>
      <c r="I129" s="265"/>
      <c r="J129" s="265"/>
    </row>
    <row r="130" spans="1:12" ht="15" thickTop="1" x14ac:dyDescent="0.35">
      <c r="B130" s="118" t="s">
        <v>190</v>
      </c>
      <c r="C130" s="139">
        <v>4.7251365121333364E-2</v>
      </c>
      <c r="D130" s="120">
        <v>4.0000000000000001E-3</v>
      </c>
      <c r="E130" s="120">
        <v>2.8698457999824034E-3</v>
      </c>
      <c r="F130" s="120">
        <v>8.1000000000000003E-2</v>
      </c>
      <c r="G130" s="121">
        <v>5.5284377829471175E-2</v>
      </c>
    </row>
    <row r="131" spans="1:12" ht="14.5" x14ac:dyDescent="0.35">
      <c r="B131" s="117" t="s">
        <v>191</v>
      </c>
      <c r="C131" s="129">
        <v>-3.592052130539488E-2</v>
      </c>
      <c r="D131" s="115">
        <v>-0.10199999999999999</v>
      </c>
      <c r="E131" s="115">
        <v>-9.5937051178470803E-2</v>
      </c>
      <c r="F131" s="115">
        <v>4.0000000000000001E-3</v>
      </c>
      <c r="G131" s="116">
        <v>2.1422883989918144E-2</v>
      </c>
    </row>
    <row r="132" spans="1:12" ht="14.5" x14ac:dyDescent="0.35">
      <c r="B132" s="359"/>
      <c r="C132" s="767"/>
      <c r="D132" s="98"/>
      <c r="E132" s="767"/>
      <c r="F132" s="767"/>
      <c r="G132" s="99"/>
    </row>
    <row r="133" spans="1:12" ht="14.5" x14ac:dyDescent="0.35">
      <c r="B133" s="82"/>
      <c r="C133" s="767"/>
      <c r="D133" s="98"/>
      <c r="E133" s="767"/>
      <c r="F133" s="767"/>
      <c r="G133" s="99"/>
    </row>
    <row r="134" spans="1:12" ht="14.5" x14ac:dyDescent="0.35">
      <c r="B134" s="34" t="s">
        <v>363</v>
      </c>
      <c r="C134" s="33"/>
      <c r="D134" s="33"/>
      <c r="E134" s="33"/>
      <c r="F134" s="33"/>
      <c r="G134" s="33"/>
    </row>
    <row r="135" spans="1:12" ht="6" customHeight="1" x14ac:dyDescent="0.35">
      <c r="A135" s="714"/>
      <c r="B135" s="21"/>
      <c r="C135" s="714"/>
      <c r="D135" s="714"/>
      <c r="E135" s="714"/>
      <c r="F135" s="714"/>
      <c r="G135" s="715"/>
      <c r="H135" s="730"/>
      <c r="I135" s="19"/>
      <c r="J135" s="20"/>
      <c r="K135" s="714"/>
      <c r="L135" s="5"/>
    </row>
    <row r="136" spans="1:12" ht="14.5" x14ac:dyDescent="0.35">
      <c r="B136" s="95"/>
      <c r="C136" s="92" t="s">
        <v>120</v>
      </c>
      <c r="D136" s="92" t="s">
        <v>121</v>
      </c>
      <c r="E136" s="92" t="s">
        <v>122</v>
      </c>
      <c r="F136" s="92" t="s">
        <v>123</v>
      </c>
      <c r="G136" s="478" t="s">
        <v>124</v>
      </c>
    </row>
    <row r="137" spans="1:12" ht="14.5" x14ac:dyDescent="0.35">
      <c r="B137" s="122" t="s">
        <v>184</v>
      </c>
      <c r="C137" s="133">
        <v>7908.5783363300006</v>
      </c>
      <c r="D137" s="134">
        <v>7956</v>
      </c>
      <c r="E137" s="476">
        <v>8853.0579520800002</v>
      </c>
      <c r="F137" s="476">
        <v>12077.7</v>
      </c>
      <c r="G137" s="477">
        <v>14356.038796000001</v>
      </c>
    </row>
    <row r="138" spans="1:12" ht="14.5" x14ac:dyDescent="0.35">
      <c r="B138" s="60" t="s">
        <v>185</v>
      </c>
      <c r="C138" s="128">
        <v>8291.6437883399994</v>
      </c>
      <c r="D138" s="113">
        <v>8931</v>
      </c>
      <c r="E138" s="113">
        <v>9650.4757229400002</v>
      </c>
      <c r="F138" s="113">
        <v>12036.7</v>
      </c>
      <c r="G138" s="114">
        <v>14099.586105</v>
      </c>
    </row>
    <row r="139" spans="1:12" ht="14.5" x14ac:dyDescent="0.35">
      <c r="B139" s="60" t="s">
        <v>186</v>
      </c>
      <c r="C139" s="128">
        <v>235.25329710000068</v>
      </c>
      <c r="D139" s="113">
        <v>-43</v>
      </c>
      <c r="E139" s="113">
        <v>286.68340908999983</v>
      </c>
      <c r="F139" s="113">
        <v>1050.5999999999999</v>
      </c>
      <c r="G139" s="114">
        <v>965.79411700000003</v>
      </c>
    </row>
    <row r="140" spans="1:12" ht="15" thickBot="1" x14ac:dyDescent="0.4">
      <c r="B140" s="123" t="s">
        <v>187</v>
      </c>
      <c r="C140" s="135">
        <v>-383.06545200999926</v>
      </c>
      <c r="D140" s="136">
        <v>-975</v>
      </c>
      <c r="E140" s="136">
        <v>-797.41777086000059</v>
      </c>
      <c r="F140" s="136">
        <v>41</v>
      </c>
      <c r="G140" s="137">
        <v>256.45269100000007</v>
      </c>
    </row>
    <row r="141" spans="1:12" ht="15" thickTop="1" x14ac:dyDescent="0.35">
      <c r="B141" s="124" t="s">
        <v>188</v>
      </c>
      <c r="C141" s="138">
        <v>9.1814075960184471</v>
      </c>
      <c r="D141" s="125">
        <v>-1.704109589041096</v>
      </c>
      <c r="E141" s="125">
        <v>11.146417191110602</v>
      </c>
      <c r="F141" s="125">
        <v>37.53</v>
      </c>
      <c r="G141" s="126">
        <v>30.767061376042108</v>
      </c>
      <c r="H141" s="265"/>
      <c r="I141" s="265"/>
      <c r="J141" s="265"/>
    </row>
    <row r="142" spans="1:12" ht="15" thickBot="1" x14ac:dyDescent="0.4">
      <c r="B142" s="119" t="s">
        <v>189</v>
      </c>
      <c r="C142" s="436">
        <v>-14.950183883551773</v>
      </c>
      <c r="D142" s="437">
        <v>-38.79</v>
      </c>
      <c r="E142" s="437">
        <v>-31.004065347990352</v>
      </c>
      <c r="F142" s="437">
        <v>1.46</v>
      </c>
      <c r="G142" s="127">
        <v>8.1697491682361978</v>
      </c>
      <c r="H142" s="265"/>
      <c r="I142" s="265"/>
      <c r="J142" s="265"/>
    </row>
    <row r="143" spans="1:12" ht="15" thickTop="1" x14ac:dyDescent="0.35">
      <c r="B143" s="118" t="s">
        <v>190</v>
      </c>
      <c r="C143" s="139">
        <v>2.9746597567265252E-2</v>
      </c>
      <c r="D143" s="120">
        <v>-5.0000000000000001E-3</v>
      </c>
      <c r="E143" s="120">
        <v>3.238241640817955E-2</v>
      </c>
      <c r="F143" s="120">
        <v>8.6999999999999994E-2</v>
      </c>
      <c r="G143" s="121">
        <v>6.727441536791455E-2</v>
      </c>
    </row>
    <row r="144" spans="1:12" ht="14.5" x14ac:dyDescent="0.35">
      <c r="B144" s="117" t="s">
        <v>191</v>
      </c>
      <c r="C144" s="129">
        <v>-4.8436701986031276E-2</v>
      </c>
      <c r="D144" s="115">
        <v>-0.123</v>
      </c>
      <c r="E144" s="115">
        <v>-9.0072580025600035E-2</v>
      </c>
      <c r="F144" s="115">
        <v>3.0000000000000001E-3</v>
      </c>
      <c r="G144" s="116">
        <v>1.7863750206042566E-2</v>
      </c>
    </row>
    <row r="145" spans="2:7" ht="14.5" x14ac:dyDescent="0.35">
      <c r="B145" s="359"/>
      <c r="C145" s="767"/>
      <c r="D145" s="98"/>
      <c r="E145" s="767"/>
      <c r="F145" s="767"/>
      <c r="G145" s="99"/>
    </row>
    <row r="146" spans="2:7" ht="14.5" x14ac:dyDescent="0.35">
      <c r="C146" s="767"/>
      <c r="D146" s="98"/>
      <c r="E146" s="767"/>
      <c r="F146" s="767"/>
      <c r="G146" s="99"/>
    </row>
    <row r="147" spans="2:7" ht="14.5" hidden="1" x14ac:dyDescent="0.35"/>
    <row r="148" spans="2:7" ht="14.5" hidden="1" x14ac:dyDescent="0.35"/>
    <row r="149" spans="2:7" ht="14.5" hidden="1" x14ac:dyDescent="0.35"/>
    <row r="150" spans="2:7" ht="14.5" hidden="1" x14ac:dyDescent="0.35"/>
    <row r="151" spans="2:7" ht="14.5" hidden="1" x14ac:dyDescent="0.35"/>
  </sheetData>
  <pageMargins left="0.7" right="0.7" top="0.75" bottom="0.75" header="0.3" footer="0.3"/>
  <pageSetup paperSize="9" scale="90" orientation="landscape" r:id="rId1"/>
  <headerFooter>
    <oddHeader>&amp;C&amp;"Calibri"&amp;12&amp;KFF0000 OFFICIAL&amp;1#_x000D_</oddHeader>
    <oddFooter>&amp;C_x000D_&amp;1#&amp;"Calibri"&amp;12&amp;KFF0000 OFFICIAL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5682C-85A7-4F01-AE2A-05CD889F8665}">
  <sheetPr>
    <tabColor theme="6"/>
  </sheetPr>
  <dimension ref="A1:S166"/>
  <sheetViews>
    <sheetView showGridLines="0" zoomScaleNormal="100" workbookViewId="0">
      <selection activeCell="E2" sqref="E2"/>
    </sheetView>
  </sheetViews>
  <sheetFormatPr defaultColWidth="0" defaultRowHeight="0" customHeight="1" zeroHeight="1" x14ac:dyDescent="0.35"/>
  <cols>
    <col min="1" max="1" width="2.453125" customWidth="1"/>
    <col min="2" max="2" width="46.81640625" style="6" customWidth="1"/>
    <col min="3" max="3" width="19.26953125" style="6" customWidth="1"/>
    <col min="4" max="7" width="19.54296875" style="3" customWidth="1"/>
    <col min="8" max="8" width="2.54296875" style="337" customWidth="1"/>
    <col min="9" max="9" width="19.54296875" style="3" hidden="1" customWidth="1"/>
    <col min="10" max="10" width="19.54296875" style="9" hidden="1" customWidth="1"/>
    <col min="11" max="19" width="19.54296875" hidden="1" customWidth="1"/>
    <col min="20" max="16384" width="8.453125" hidden="1"/>
  </cols>
  <sheetData>
    <row r="1" spans="1:18" ht="21" customHeight="1" x14ac:dyDescent="0.35">
      <c r="A1" s="51"/>
      <c r="B1" s="51"/>
      <c r="C1" s="51"/>
      <c r="D1" s="51"/>
      <c r="E1" s="51"/>
      <c r="F1" s="51"/>
      <c r="G1" s="51"/>
      <c r="H1" s="406"/>
      <c r="I1" s="51"/>
      <c r="J1" s="51"/>
      <c r="K1" s="51"/>
      <c r="L1" s="51"/>
      <c r="M1" s="51"/>
      <c r="N1" s="51"/>
      <c r="O1" s="51"/>
      <c r="P1" s="51"/>
      <c r="Q1" s="51"/>
      <c r="R1" s="51"/>
    </row>
    <row r="2" spans="1:18" ht="21" customHeight="1" x14ac:dyDescent="0.35">
      <c r="A2" s="51"/>
      <c r="B2" s="51"/>
      <c r="C2" s="51"/>
      <c r="D2" s="51"/>
      <c r="E2" s="51"/>
      <c r="F2" s="51"/>
      <c r="G2" s="51"/>
      <c r="H2" s="406"/>
      <c r="I2" s="51"/>
      <c r="J2" s="51"/>
      <c r="K2" s="51"/>
      <c r="L2" s="51"/>
      <c r="M2" s="51"/>
      <c r="N2" s="51"/>
      <c r="O2" s="51"/>
      <c r="P2" s="51"/>
      <c r="Q2" s="51"/>
      <c r="R2" s="51"/>
    </row>
    <row r="3" spans="1:18" ht="21" customHeight="1" x14ac:dyDescent="0.35">
      <c r="A3" s="51"/>
      <c r="B3" s="51"/>
      <c r="C3" s="51"/>
      <c r="D3" s="51"/>
      <c r="E3" s="51"/>
      <c r="F3" s="51"/>
      <c r="G3" s="51"/>
      <c r="H3" s="406"/>
      <c r="I3"/>
      <c r="J3" s="51"/>
      <c r="K3" s="51"/>
      <c r="L3" s="51"/>
      <c r="M3" s="51"/>
      <c r="N3" s="51"/>
      <c r="O3" s="51"/>
      <c r="P3" s="51"/>
      <c r="Q3" s="51"/>
      <c r="R3" s="51"/>
    </row>
    <row r="4" spans="1:18" ht="36" customHeight="1" x14ac:dyDescent="0.35">
      <c r="A4" s="51"/>
      <c r="B4" s="51"/>
      <c r="C4" s="51"/>
      <c r="D4" s="51"/>
      <c r="E4" s="51"/>
      <c r="F4" s="51"/>
      <c r="G4" s="51"/>
      <c r="H4" s="406"/>
      <c r="I4"/>
      <c r="J4" s="51"/>
      <c r="K4" s="51"/>
      <c r="L4" s="51"/>
      <c r="M4" s="51"/>
      <c r="N4" s="51"/>
      <c r="O4" s="51"/>
      <c r="P4" s="51"/>
      <c r="Q4" s="51"/>
      <c r="R4" s="51"/>
    </row>
    <row r="5" spans="1:18" ht="32.5" x14ac:dyDescent="0.65">
      <c r="B5" s="2" t="s">
        <v>0</v>
      </c>
      <c r="C5" s="2"/>
      <c r="D5" s="5"/>
      <c r="E5" s="5"/>
      <c r="F5" s="5"/>
      <c r="G5" s="5"/>
      <c r="I5" s="5"/>
    </row>
    <row r="6" spans="1:18" ht="25" x14ac:dyDescent="0.5">
      <c r="B6" s="7" t="s">
        <v>105</v>
      </c>
      <c r="C6" s="7"/>
      <c r="D6" s="5"/>
      <c r="E6" s="5"/>
      <c r="F6" s="5"/>
      <c r="G6" s="5"/>
      <c r="I6" s="5"/>
    </row>
    <row r="7" spans="1:18" ht="14.5" x14ac:dyDescent="0.35">
      <c r="B7" s="1"/>
      <c r="C7" s="1"/>
      <c r="D7" s="1"/>
      <c r="E7" s="1"/>
      <c r="F7" s="715"/>
      <c r="G7" s="715"/>
      <c r="H7" s="407"/>
      <c r="I7" s="5"/>
    </row>
    <row r="8" spans="1:18" ht="14.5" x14ac:dyDescent="0.35">
      <c r="D8" s="715"/>
      <c r="E8" s="715"/>
      <c r="F8" s="715"/>
      <c r="G8" s="715"/>
      <c r="H8" s="407"/>
      <c r="I8" s="4"/>
    </row>
    <row r="9" spans="1:18" ht="18" x14ac:dyDescent="0.4">
      <c r="B9" s="8" t="s">
        <v>364</v>
      </c>
      <c r="C9" s="8"/>
      <c r="D9" s="4"/>
      <c r="E9" s="4"/>
      <c r="F9" s="4"/>
      <c r="G9" s="4"/>
      <c r="I9" s="4"/>
    </row>
    <row r="10" spans="1:18" ht="14.15" customHeight="1" x14ac:dyDescent="0.4">
      <c r="B10" s="8"/>
      <c r="C10" s="8"/>
      <c r="D10" s="4"/>
      <c r="E10" s="4"/>
      <c r="F10" s="4"/>
      <c r="G10" s="4"/>
      <c r="I10" s="4"/>
    </row>
    <row r="11" spans="1:18" s="38" customFormat="1" ht="14" x14ac:dyDescent="0.3">
      <c r="A11" s="403"/>
      <c r="B11" s="39" t="s">
        <v>365</v>
      </c>
      <c r="C11" s="39"/>
      <c r="D11" s="304"/>
      <c r="E11" s="40"/>
      <c r="F11" s="40"/>
      <c r="G11" s="40"/>
      <c r="H11" s="408"/>
      <c r="I11" s="40"/>
      <c r="J11" s="403"/>
      <c r="K11" s="403"/>
      <c r="L11" s="40"/>
      <c r="M11" s="41"/>
      <c r="N11" s="403"/>
      <c r="O11" s="403"/>
      <c r="P11" s="403"/>
      <c r="Q11" s="403"/>
      <c r="R11" s="403"/>
    </row>
    <row r="12" spans="1:18" ht="14.5" x14ac:dyDescent="0.35">
      <c r="A12" s="714"/>
      <c r="D12" s="105"/>
      <c r="E12" s="105"/>
      <c r="F12" s="105"/>
      <c r="G12" s="105"/>
      <c r="H12" s="407"/>
      <c r="I12" s="19"/>
      <c r="J12" s="20"/>
      <c r="K12" s="714"/>
      <c r="L12" s="5"/>
    </row>
    <row r="13" spans="1:18" ht="14.5" x14ac:dyDescent="0.35">
      <c r="A13" s="714"/>
      <c r="B13" s="1" t="s">
        <v>366</v>
      </c>
      <c r="C13" s="1"/>
      <c r="D13" s="105"/>
      <c r="E13" s="105"/>
      <c r="F13" s="5"/>
      <c r="G13" s="105"/>
      <c r="H13" s="407"/>
      <c r="I13" s="19"/>
      <c r="J13" s="20"/>
      <c r="K13" s="714"/>
      <c r="L13" s="5"/>
    </row>
    <row r="14" spans="1:18" ht="6" customHeight="1" x14ac:dyDescent="0.35">
      <c r="A14" s="714"/>
      <c r="B14" s="104"/>
      <c r="C14" s="104"/>
      <c r="D14" s="103"/>
      <c r="E14" s="103"/>
      <c r="F14" s="103"/>
      <c r="G14" s="103"/>
      <c r="H14" s="407"/>
      <c r="I14" s="19"/>
      <c r="J14" s="20"/>
      <c r="K14" s="714"/>
      <c r="L14" s="5"/>
    </row>
    <row r="15" spans="1:18" ht="14.5" x14ac:dyDescent="0.35">
      <c r="A15" s="714"/>
      <c r="B15" s="368"/>
      <c r="C15" s="706" t="s">
        <v>135</v>
      </c>
      <c r="D15" s="707" t="s">
        <v>196</v>
      </c>
      <c r="E15" s="707" t="s">
        <v>197</v>
      </c>
      <c r="F15" s="707" t="s">
        <v>198</v>
      </c>
      <c r="G15" s="71" t="s">
        <v>199</v>
      </c>
      <c r="H15" s="425"/>
      <c r="I15" s="19"/>
      <c r="J15" s="20"/>
      <c r="K15" s="714"/>
      <c r="L15" s="5"/>
    </row>
    <row r="16" spans="1:18" ht="14.5" x14ac:dyDescent="0.35">
      <c r="A16" s="714"/>
      <c r="B16" s="606" t="s">
        <v>202</v>
      </c>
      <c r="C16" s="609"/>
      <c r="D16" s="607"/>
      <c r="E16" s="607"/>
      <c r="F16" s="607"/>
      <c r="G16" s="609"/>
      <c r="H16" s="407"/>
      <c r="I16" s="19"/>
      <c r="J16" s="20"/>
      <c r="K16" s="714"/>
      <c r="L16" s="5"/>
    </row>
    <row r="17" spans="1:12" ht="14.5" x14ac:dyDescent="0.35">
      <c r="A17" s="714"/>
      <c r="B17" s="564" t="s">
        <v>203</v>
      </c>
      <c r="C17" s="567"/>
      <c r="D17" s="565"/>
      <c r="E17" s="565"/>
      <c r="F17" s="565"/>
      <c r="G17" s="567"/>
      <c r="H17" s="407"/>
      <c r="I17" s="19"/>
      <c r="J17" s="20"/>
      <c r="K17" s="714"/>
      <c r="L17" s="5"/>
    </row>
    <row r="18" spans="1:12" ht="14.5" x14ac:dyDescent="0.35">
      <c r="A18" s="714"/>
      <c r="B18" s="376" t="s">
        <v>204</v>
      </c>
      <c r="C18" s="390"/>
      <c r="D18" s="374"/>
      <c r="E18" s="401"/>
      <c r="F18" s="374"/>
      <c r="G18" s="390"/>
      <c r="H18" s="407"/>
      <c r="I18" s="19"/>
      <c r="J18" s="20"/>
      <c r="K18" s="714"/>
      <c r="L18" s="5"/>
    </row>
    <row r="19" spans="1:12" ht="14.5" x14ac:dyDescent="0.35">
      <c r="A19" s="714"/>
      <c r="B19" s="369" t="s">
        <v>205</v>
      </c>
      <c r="C19" s="107">
        <v>283.61132555775077</v>
      </c>
      <c r="D19" s="106">
        <v>291.45920744651261</v>
      </c>
      <c r="E19" s="694">
        <v>283.56240829005975</v>
      </c>
      <c r="F19" s="694">
        <v>278.05180623207002</v>
      </c>
      <c r="G19" s="107">
        <v>289.96358082543645</v>
      </c>
      <c r="H19" s="407"/>
      <c r="I19" s="19"/>
      <c r="J19" s="20"/>
      <c r="K19" s="714"/>
      <c r="L19" s="5"/>
    </row>
    <row r="20" spans="1:12" ht="14.5" x14ac:dyDescent="0.35">
      <c r="A20" s="714"/>
      <c r="B20" s="369" t="s">
        <v>206</v>
      </c>
      <c r="C20" s="107">
        <v>3.5674465024964066</v>
      </c>
      <c r="D20" s="106">
        <v>4.5189100790868642</v>
      </c>
      <c r="E20" s="694">
        <v>0.98195165008147545</v>
      </c>
      <c r="F20" s="694">
        <v>4.2461033142080629</v>
      </c>
      <c r="G20" s="107">
        <v>6.5471594891565852</v>
      </c>
      <c r="H20" s="407"/>
      <c r="I20" s="19"/>
      <c r="J20" s="20"/>
      <c r="K20" s="714"/>
      <c r="L20" s="5"/>
    </row>
    <row r="21" spans="1:12" ht="14.5" x14ac:dyDescent="0.35">
      <c r="A21" s="714"/>
      <c r="B21" s="369" t="s">
        <v>207</v>
      </c>
      <c r="C21" s="107">
        <v>12.914264228706806</v>
      </c>
      <c r="D21" s="106">
        <v>12.641778084831437</v>
      </c>
      <c r="E21" s="694">
        <v>12.724206158514413</v>
      </c>
      <c r="F21" s="694">
        <v>13.273463799637625</v>
      </c>
      <c r="G21" s="107">
        <v>12.725184366924109</v>
      </c>
      <c r="H21" s="407"/>
      <c r="I21" s="19"/>
      <c r="J21" s="20"/>
      <c r="K21" s="714"/>
      <c r="L21" s="5"/>
    </row>
    <row r="22" spans="1:12" ht="14.5" x14ac:dyDescent="0.35">
      <c r="A22" s="714"/>
      <c r="B22" s="369" t="s">
        <v>208</v>
      </c>
      <c r="C22" s="107">
        <v>0.68659363708821874</v>
      </c>
      <c r="D22" s="106">
        <v>0.91242442062870555</v>
      </c>
      <c r="E22" s="694">
        <v>0.54659748989573298</v>
      </c>
      <c r="F22" s="694">
        <v>0.73183338366299255</v>
      </c>
      <c r="G22" s="107">
        <v>0.71987353881709648</v>
      </c>
      <c r="H22" s="407"/>
      <c r="I22" s="19"/>
      <c r="J22" s="20"/>
      <c r="K22" s="714"/>
      <c r="L22" s="5"/>
    </row>
    <row r="23" spans="1:12" ht="14.5" x14ac:dyDescent="0.35">
      <c r="A23" s="714"/>
      <c r="B23" s="369" t="s">
        <v>209</v>
      </c>
      <c r="C23" s="107">
        <v>1.1191932201596873</v>
      </c>
      <c r="D23" s="106">
        <v>1.7686617054791585</v>
      </c>
      <c r="E23" s="694">
        <v>1.146498349181641</v>
      </c>
      <c r="F23" s="694">
        <v>0.93414468518798133</v>
      </c>
      <c r="G23" s="107">
        <v>1.028183742547043</v>
      </c>
      <c r="H23" s="407"/>
      <c r="I23" s="19"/>
      <c r="J23" s="20"/>
      <c r="K23" s="714"/>
      <c r="L23" s="5"/>
    </row>
    <row r="24" spans="1:12" ht="14.5" x14ac:dyDescent="0.35">
      <c r="A24" s="714"/>
      <c r="B24" s="371" t="s">
        <v>210</v>
      </c>
      <c r="C24" s="373">
        <v>301.89882314620189</v>
      </c>
      <c r="D24" s="372">
        <v>311.3009817365388</v>
      </c>
      <c r="E24" s="695">
        <v>298.96166193773303</v>
      </c>
      <c r="F24" s="695">
        <v>297.23735141476669</v>
      </c>
      <c r="G24" s="373">
        <v>310.98398196288127</v>
      </c>
      <c r="H24" s="407"/>
      <c r="I24" s="19"/>
      <c r="J24" s="20"/>
      <c r="K24" s="714"/>
      <c r="L24" s="5"/>
    </row>
    <row r="25" spans="1:12" ht="14.5" x14ac:dyDescent="0.35">
      <c r="A25" s="714"/>
      <c r="B25" s="376" t="s">
        <v>211</v>
      </c>
      <c r="C25" s="375"/>
      <c r="D25" s="374"/>
      <c r="E25" s="696"/>
      <c r="F25" s="696"/>
      <c r="G25" s="375"/>
      <c r="H25" s="407"/>
      <c r="I25" s="19"/>
      <c r="J25" s="20"/>
      <c r="K25" s="714"/>
      <c r="L25" s="5"/>
    </row>
    <row r="26" spans="1:12" ht="14.15" customHeight="1" x14ac:dyDescent="0.35">
      <c r="A26" s="714"/>
      <c r="B26" s="370" t="s">
        <v>205</v>
      </c>
      <c r="C26" s="107">
        <v>12.160238306485621</v>
      </c>
      <c r="D26" s="106">
        <v>12.364715846542403</v>
      </c>
      <c r="E26" s="694">
        <v>12.674315101373267</v>
      </c>
      <c r="F26" s="694">
        <v>12.083739220141927</v>
      </c>
      <c r="G26" s="107">
        <v>11.199123900579979</v>
      </c>
      <c r="H26" s="425"/>
      <c r="I26" s="19"/>
      <c r="J26" s="20"/>
      <c r="K26" s="714"/>
      <c r="L26" s="424"/>
    </row>
    <row r="27" spans="1:12" ht="14.5" x14ac:dyDescent="0.35">
      <c r="A27" s="714"/>
      <c r="B27" s="370" t="s">
        <v>212</v>
      </c>
      <c r="C27" s="107">
        <v>62.091907550953898</v>
      </c>
      <c r="D27" s="106">
        <v>61.499066369823225</v>
      </c>
      <c r="E27" s="694">
        <v>62.865816807557479</v>
      </c>
      <c r="F27" s="694">
        <v>61.219683036388346</v>
      </c>
      <c r="G27" s="107">
        <v>62.749902455404474</v>
      </c>
      <c r="H27" s="409"/>
      <c r="I27" s="19"/>
      <c r="J27" s="20"/>
      <c r="K27" s="714"/>
      <c r="L27" s="5"/>
    </row>
    <row r="28" spans="1:12" ht="14.5" x14ac:dyDescent="0.35">
      <c r="A28" s="714"/>
      <c r="B28" s="369" t="s">
        <v>213</v>
      </c>
      <c r="C28" s="107">
        <v>2.0791175116379068</v>
      </c>
      <c r="D28" s="106">
        <v>5.3439778421800535</v>
      </c>
      <c r="E28" s="694">
        <v>1.2352512753064739</v>
      </c>
      <c r="F28" s="694">
        <v>1.806737128189642</v>
      </c>
      <c r="G28" s="107">
        <v>2.1719049718564363</v>
      </c>
      <c r="H28" s="407"/>
      <c r="I28" s="19"/>
      <c r="J28" s="20"/>
      <c r="K28" s="714"/>
      <c r="L28" s="5"/>
    </row>
    <row r="29" spans="1:12" ht="14.5" x14ac:dyDescent="0.35">
      <c r="A29" s="714"/>
      <c r="B29" s="369" t="s">
        <v>214</v>
      </c>
      <c r="C29" s="107">
        <v>4.4400453399814515</v>
      </c>
      <c r="D29" s="106">
        <v>2.7918653785624485</v>
      </c>
      <c r="E29" s="694">
        <v>5.130775324995529</v>
      </c>
      <c r="F29" s="694">
        <v>3.8290223841159596</v>
      </c>
      <c r="G29" s="107">
        <v>5.4002614531257356</v>
      </c>
      <c r="H29" s="407"/>
      <c r="I29" s="19"/>
      <c r="J29" s="20"/>
      <c r="K29" s="714"/>
      <c r="L29" s="5"/>
    </row>
    <row r="30" spans="1:12" ht="14.5" x14ac:dyDescent="0.35">
      <c r="A30" s="714"/>
      <c r="B30" s="369" t="s">
        <v>215</v>
      </c>
      <c r="C30" s="107">
        <v>0.52729220883689465</v>
      </c>
      <c r="D30" s="106">
        <v>0.46593159527248923</v>
      </c>
      <c r="E30" s="694">
        <v>0.4737099458968132</v>
      </c>
      <c r="F30" s="694">
        <v>0.58718548995923303</v>
      </c>
      <c r="G30" s="107">
        <v>0.54787736238191531</v>
      </c>
      <c r="H30" s="407"/>
      <c r="I30" s="19"/>
      <c r="J30" s="20"/>
      <c r="K30" s="714"/>
      <c r="L30" s="5"/>
    </row>
    <row r="31" spans="1:12" ht="14.5" x14ac:dyDescent="0.35">
      <c r="A31" s="714"/>
      <c r="B31" s="371" t="s">
        <v>216</v>
      </c>
      <c r="C31" s="373">
        <v>81.298600917895769</v>
      </c>
      <c r="D31" s="372">
        <v>82.465557032380616</v>
      </c>
      <c r="E31" s="695">
        <v>82.379868455129554</v>
      </c>
      <c r="F31" s="695">
        <v>79.526367258795105</v>
      </c>
      <c r="G31" s="373">
        <v>82.06907014334854</v>
      </c>
      <c r="H31" s="407"/>
      <c r="I31" s="19"/>
      <c r="J31" s="20"/>
      <c r="K31" s="714"/>
      <c r="L31" s="5"/>
    </row>
    <row r="32" spans="1:12" ht="14.5" x14ac:dyDescent="0.35">
      <c r="A32" s="714"/>
      <c r="B32" s="376" t="s">
        <v>217</v>
      </c>
      <c r="C32" s="375"/>
      <c r="D32" s="374"/>
      <c r="E32" s="696"/>
      <c r="F32" s="696"/>
      <c r="G32" s="375"/>
      <c r="H32" s="407"/>
      <c r="I32" s="19"/>
      <c r="J32" s="20"/>
      <c r="K32" s="714"/>
      <c r="L32" s="5"/>
    </row>
    <row r="33" spans="1:12" ht="14.15" customHeight="1" x14ac:dyDescent="0.35">
      <c r="A33" s="714"/>
      <c r="B33" s="369" t="s">
        <v>205</v>
      </c>
      <c r="C33" s="107">
        <v>24.243237576197149</v>
      </c>
      <c r="D33" s="106">
        <v>25.549081670333972</v>
      </c>
      <c r="E33" s="694">
        <v>25.822741110097194</v>
      </c>
      <c r="F33" s="694">
        <v>24.197960512607573</v>
      </c>
      <c r="G33" s="107">
        <v>20.475197633600192</v>
      </c>
      <c r="H33" s="407"/>
      <c r="I33" s="19"/>
      <c r="J33" s="20"/>
      <c r="K33" s="714"/>
      <c r="L33" s="5"/>
    </row>
    <row r="34" spans="1:12" ht="14.5" x14ac:dyDescent="0.35">
      <c r="A34" s="714"/>
      <c r="B34" s="369" t="s">
        <v>206</v>
      </c>
      <c r="C34" s="107">
        <v>0.6209053366690428</v>
      </c>
      <c r="D34" s="106">
        <v>1.41907247513652</v>
      </c>
      <c r="E34" s="694">
        <v>0</v>
      </c>
      <c r="F34" s="694">
        <v>1.1269692737430168</v>
      </c>
      <c r="G34" s="107">
        <v>0.27985521540474362</v>
      </c>
      <c r="H34" s="407"/>
      <c r="I34" s="19"/>
      <c r="J34" s="20"/>
      <c r="K34" s="714"/>
      <c r="L34" s="5"/>
    </row>
    <row r="35" spans="1:12" ht="14.5" x14ac:dyDescent="0.35">
      <c r="A35" s="714"/>
      <c r="B35" s="369" t="s">
        <v>218</v>
      </c>
      <c r="C35" s="107">
        <v>16.454938127488731</v>
      </c>
      <c r="D35" s="106">
        <v>14.592640263388308</v>
      </c>
      <c r="E35" s="694">
        <v>15.884542731878341</v>
      </c>
      <c r="F35" s="694">
        <v>15.954734523629774</v>
      </c>
      <c r="G35" s="107">
        <v>19.745579709746394</v>
      </c>
      <c r="H35" s="407"/>
      <c r="I35" s="19"/>
      <c r="J35" s="20"/>
      <c r="K35" s="714"/>
      <c r="L35" s="5"/>
    </row>
    <row r="36" spans="1:12" ht="14.5" x14ac:dyDescent="0.35">
      <c r="A36" s="714"/>
      <c r="B36" s="369" t="s">
        <v>219</v>
      </c>
      <c r="C36" s="107">
        <v>0.66425570897126862</v>
      </c>
      <c r="D36" s="106">
        <v>1.5427189995932593</v>
      </c>
      <c r="E36" s="694">
        <v>0.59845867855664825</v>
      </c>
      <c r="F36" s="694">
        <v>0.56789521364940354</v>
      </c>
      <c r="G36" s="107">
        <v>0.42666158854238279</v>
      </c>
      <c r="H36" s="407"/>
      <c r="I36" s="19"/>
      <c r="J36" s="20"/>
      <c r="K36" s="714"/>
      <c r="L36" s="5"/>
    </row>
    <row r="37" spans="1:12" ht="14.5" x14ac:dyDescent="0.35">
      <c r="A37" s="714"/>
      <c r="B37" s="369" t="s">
        <v>220</v>
      </c>
      <c r="C37" s="107">
        <v>1.5132071171291481</v>
      </c>
      <c r="D37" s="106">
        <v>1.8573097976948478</v>
      </c>
      <c r="E37" s="694">
        <v>1.5484012215538046</v>
      </c>
      <c r="F37" s="694">
        <v>1.0920058885701345</v>
      </c>
      <c r="G37" s="107">
        <v>2.0791862748872392</v>
      </c>
      <c r="H37" s="407"/>
      <c r="I37" s="19"/>
      <c r="J37" s="20"/>
      <c r="K37" s="714"/>
      <c r="L37" s="5"/>
    </row>
    <row r="38" spans="1:12" ht="14.5" x14ac:dyDescent="0.35">
      <c r="A38" s="714"/>
      <c r="B38" s="369" t="s">
        <v>221</v>
      </c>
      <c r="C38" s="107">
        <v>0.82459243957562323</v>
      </c>
      <c r="D38" s="106">
        <v>1.4331146957076548</v>
      </c>
      <c r="E38" s="694">
        <v>0.33315187409408131</v>
      </c>
      <c r="F38" s="694">
        <v>1.307194775781368</v>
      </c>
      <c r="G38" s="107">
        <v>0.40337111677791487</v>
      </c>
      <c r="H38" s="407"/>
      <c r="I38" s="19"/>
      <c r="J38" s="20"/>
      <c r="K38" s="714"/>
      <c r="L38" s="5"/>
    </row>
    <row r="39" spans="1:12" ht="14.5" x14ac:dyDescent="0.35">
      <c r="A39" s="714"/>
      <c r="B39" s="369" t="s">
        <v>222</v>
      </c>
      <c r="C39" s="107">
        <v>9.5820172936333119</v>
      </c>
      <c r="D39" s="106">
        <v>26.758306690637987</v>
      </c>
      <c r="E39" s="694">
        <v>7.6981499840872978</v>
      </c>
      <c r="F39" s="694">
        <v>6.0506936056167904</v>
      </c>
      <c r="G39" s="107">
        <v>9.4153251038387804</v>
      </c>
      <c r="H39" s="407"/>
      <c r="I39" s="19"/>
      <c r="J39" s="20"/>
      <c r="K39" s="714"/>
      <c r="L39" s="5"/>
    </row>
    <row r="40" spans="1:12" ht="14.5" x14ac:dyDescent="0.35">
      <c r="A40" s="714"/>
      <c r="B40" s="371" t="s">
        <v>223</v>
      </c>
      <c r="C40" s="373">
        <v>53.903153599664279</v>
      </c>
      <c r="D40" s="372">
        <v>73.152244592492536</v>
      </c>
      <c r="E40" s="695">
        <v>51.88544560026736</v>
      </c>
      <c r="F40" s="695">
        <v>50.297453793598059</v>
      </c>
      <c r="G40" s="373">
        <v>52.825176642797651</v>
      </c>
      <c r="H40" s="407"/>
      <c r="I40" s="19"/>
      <c r="J40" s="20"/>
      <c r="K40" s="714"/>
      <c r="L40" s="5"/>
    </row>
    <row r="41" spans="1:12" ht="14.5" x14ac:dyDescent="0.35">
      <c r="A41" s="714"/>
      <c r="B41" s="371" t="s">
        <v>226</v>
      </c>
      <c r="C41" s="373">
        <v>437.10057766376195</v>
      </c>
      <c r="D41" s="372">
        <v>466.91878336141195</v>
      </c>
      <c r="E41" s="695">
        <v>433.22697599312994</v>
      </c>
      <c r="F41" s="695">
        <v>427.06117246715985</v>
      </c>
      <c r="G41" s="373">
        <v>445.87822874902747</v>
      </c>
      <c r="H41" s="407"/>
      <c r="I41" s="19"/>
      <c r="J41" s="20"/>
      <c r="K41" s="714"/>
      <c r="L41" s="5"/>
    </row>
    <row r="42" spans="1:12" ht="14.5" x14ac:dyDescent="0.35">
      <c r="A42" s="714"/>
      <c r="B42" s="564" t="s">
        <v>227</v>
      </c>
      <c r="C42" s="618"/>
      <c r="D42" s="565"/>
      <c r="E42" s="697"/>
      <c r="F42" s="697"/>
      <c r="G42" s="612"/>
      <c r="H42" s="407"/>
      <c r="I42" s="19"/>
      <c r="J42" s="20"/>
      <c r="K42" s="714"/>
      <c r="L42" s="5"/>
    </row>
    <row r="43" spans="1:12" ht="14.5" x14ac:dyDescent="0.35">
      <c r="A43" s="714"/>
      <c r="B43" s="369" t="s">
        <v>228</v>
      </c>
      <c r="C43" s="107">
        <v>0.26535876875030362</v>
      </c>
      <c r="D43" s="106">
        <v>0.67107312409625697</v>
      </c>
      <c r="E43" s="694">
        <v>0.19977542975249077</v>
      </c>
      <c r="F43" s="694">
        <v>0.19854888268156426</v>
      </c>
      <c r="G43" s="107">
        <v>0.26826077604249737</v>
      </c>
      <c r="H43" s="407"/>
      <c r="I43" s="19"/>
      <c r="J43" s="20"/>
      <c r="K43" s="714"/>
      <c r="L43" s="5"/>
    </row>
    <row r="44" spans="1:12" ht="14.5" x14ac:dyDescent="0.35">
      <c r="A44" s="714"/>
      <c r="B44" s="369" t="s">
        <v>229</v>
      </c>
      <c r="C44" s="107">
        <v>0.55452384904855079</v>
      </c>
      <c r="D44" s="106">
        <v>1.5050299783612038</v>
      </c>
      <c r="E44" s="694">
        <v>0.7349865946937213</v>
      </c>
      <c r="F44" s="694">
        <v>0.18464838441793749</v>
      </c>
      <c r="G44" s="107">
        <v>0.35233558579616248</v>
      </c>
      <c r="H44" s="407"/>
      <c r="I44" s="19"/>
      <c r="J44" s="20"/>
      <c r="K44" s="714"/>
      <c r="L44" s="5"/>
    </row>
    <row r="45" spans="1:12" ht="25" x14ac:dyDescent="0.35">
      <c r="A45" s="714"/>
      <c r="B45" s="369" t="s">
        <v>230</v>
      </c>
      <c r="C45" s="107">
        <v>2.0968118908051157</v>
      </c>
      <c r="D45" s="106">
        <v>16.97330462571151</v>
      </c>
      <c r="E45" s="694">
        <v>0.33531811263803124</v>
      </c>
      <c r="F45" s="694">
        <v>3.3637324475313299E-2</v>
      </c>
      <c r="G45" s="107">
        <v>0.18732710086768095</v>
      </c>
      <c r="H45" s="407"/>
      <c r="I45" s="19"/>
      <c r="J45" s="20"/>
      <c r="K45" s="714"/>
      <c r="L45" s="5"/>
    </row>
    <row r="46" spans="1:12" ht="26.25" customHeight="1" x14ac:dyDescent="0.35">
      <c r="A46" s="714"/>
      <c r="B46" s="369" t="s">
        <v>231</v>
      </c>
      <c r="C46" s="107">
        <v>2.1249156644379559</v>
      </c>
      <c r="D46" s="106">
        <v>13.34095544790531</v>
      </c>
      <c r="E46" s="694">
        <v>1.0522679483926578</v>
      </c>
      <c r="F46" s="694">
        <v>0.21757677789521365</v>
      </c>
      <c r="G46" s="107">
        <v>0.90739733297645908</v>
      </c>
      <c r="H46" s="407"/>
      <c r="I46" s="19"/>
      <c r="J46" s="20"/>
      <c r="K46" s="714"/>
      <c r="L46" s="5"/>
    </row>
    <row r="47" spans="1:12" ht="14.5" x14ac:dyDescent="0.35">
      <c r="A47" s="714"/>
      <c r="B47" s="369" t="s">
        <v>232</v>
      </c>
      <c r="C47" s="107">
        <v>2.1075142470485822E-2</v>
      </c>
      <c r="D47" s="106">
        <v>0.17651572748638703</v>
      </c>
      <c r="E47" s="694">
        <v>0</v>
      </c>
      <c r="F47" s="694">
        <v>2.6027857466404953E-3</v>
      </c>
      <c r="G47" s="107">
        <v>0</v>
      </c>
      <c r="H47" s="407"/>
      <c r="I47" s="19"/>
      <c r="J47" s="20"/>
      <c r="K47" s="714"/>
      <c r="L47" s="5"/>
    </row>
    <row r="48" spans="1:12" ht="14.5" x14ac:dyDescent="0.35">
      <c r="A48" s="714"/>
      <c r="B48" s="369" t="s">
        <v>233</v>
      </c>
      <c r="C48" s="107">
        <v>2.8230127112213537</v>
      </c>
      <c r="D48" s="106">
        <v>21.350113417843005</v>
      </c>
      <c r="E48" s="694">
        <v>0.23813010018031741</v>
      </c>
      <c r="F48" s="694">
        <v>0.83054352257285213</v>
      </c>
      <c r="G48" s="107">
        <v>2.7407968927501372E-2</v>
      </c>
      <c r="H48" s="407"/>
      <c r="I48" s="19"/>
      <c r="J48" s="20"/>
      <c r="K48" s="714"/>
      <c r="L48" s="5"/>
    </row>
    <row r="49" spans="1:12" ht="15" customHeight="1" x14ac:dyDescent="0.35">
      <c r="A49" s="714"/>
      <c r="B49" s="369" t="s">
        <v>234</v>
      </c>
      <c r="C49" s="107">
        <v>21.330430741465019</v>
      </c>
      <c r="D49" s="106">
        <v>15.595166210669575</v>
      </c>
      <c r="E49" s="694">
        <v>15.176209693962294</v>
      </c>
      <c r="F49" s="694">
        <v>28.870215536765816</v>
      </c>
      <c r="G49" s="107">
        <v>21.522981873357324</v>
      </c>
      <c r="H49" s="407"/>
      <c r="I49" s="19"/>
      <c r="J49" s="20"/>
      <c r="K49" s="714"/>
      <c r="L49" s="5"/>
    </row>
    <row r="50" spans="1:12" ht="14.5" x14ac:dyDescent="0.35">
      <c r="A50" s="714"/>
      <c r="B50" s="369" t="s">
        <v>235</v>
      </c>
      <c r="C50" s="107">
        <v>3.1951515626958678</v>
      </c>
      <c r="D50" s="106">
        <v>2.4889957251998966</v>
      </c>
      <c r="E50" s="694">
        <v>3.2681593803486297</v>
      </c>
      <c r="F50" s="694">
        <v>2.3914074815038502</v>
      </c>
      <c r="G50" s="107">
        <v>5.1307781996307815</v>
      </c>
      <c r="H50" s="407"/>
      <c r="I50" s="19"/>
      <c r="J50" s="20"/>
      <c r="K50" s="714"/>
      <c r="L50" s="5"/>
    </row>
    <row r="51" spans="1:12" ht="14.5" x14ac:dyDescent="0.35">
      <c r="A51" s="714"/>
      <c r="B51" s="371" t="s">
        <v>236</v>
      </c>
      <c r="C51" s="373">
        <v>32.411280330894655</v>
      </c>
      <c r="D51" s="372">
        <v>72.101154257273151</v>
      </c>
      <c r="E51" s="695">
        <v>21.004847259968145</v>
      </c>
      <c r="F51" s="695">
        <v>32.729180696059188</v>
      </c>
      <c r="G51" s="373">
        <v>28.396488837598408</v>
      </c>
      <c r="H51" s="407"/>
      <c r="I51" s="19"/>
      <c r="J51" s="20"/>
      <c r="K51" s="714"/>
      <c r="L51" s="5"/>
    </row>
    <row r="52" spans="1:12" ht="14.5" x14ac:dyDescent="0.35">
      <c r="A52" s="714"/>
      <c r="B52" s="371" t="s">
        <v>237</v>
      </c>
      <c r="C52" s="373">
        <v>469.51185799465662</v>
      </c>
      <c r="D52" s="372">
        <v>539.01993761868516</v>
      </c>
      <c r="E52" s="695">
        <v>454.23182325309807</v>
      </c>
      <c r="F52" s="695">
        <v>459.79035316321904</v>
      </c>
      <c r="G52" s="373">
        <v>474.27471758662585</v>
      </c>
      <c r="H52" s="407"/>
      <c r="I52" s="19"/>
      <c r="J52" s="20"/>
      <c r="K52" s="714"/>
      <c r="L52" s="5"/>
    </row>
    <row r="53" spans="1:12" ht="14.5" x14ac:dyDescent="0.35">
      <c r="A53" s="714"/>
      <c r="B53" s="606" t="s">
        <v>238</v>
      </c>
      <c r="C53" s="611"/>
      <c r="D53" s="607"/>
      <c r="E53" s="698"/>
      <c r="F53" s="698"/>
      <c r="G53" s="611"/>
      <c r="H53" s="407"/>
      <c r="I53" s="19"/>
      <c r="J53" s="20"/>
      <c r="K53" s="714"/>
      <c r="L53" s="5"/>
    </row>
    <row r="54" spans="1:12" ht="14.5" x14ac:dyDescent="0.35">
      <c r="A54" s="714"/>
      <c r="B54" s="564" t="s">
        <v>239</v>
      </c>
      <c r="C54" s="612"/>
      <c r="D54" s="565"/>
      <c r="E54" s="697"/>
      <c r="F54" s="697"/>
      <c r="G54" s="612"/>
      <c r="H54" s="407"/>
      <c r="I54" s="19"/>
      <c r="J54" s="20"/>
      <c r="K54" s="714"/>
      <c r="L54" s="5"/>
    </row>
    <row r="55" spans="1:12" ht="14.5" x14ac:dyDescent="0.35">
      <c r="A55" s="714"/>
      <c r="B55" s="376" t="s">
        <v>240</v>
      </c>
      <c r="C55" s="375"/>
      <c r="D55" s="374"/>
      <c r="E55" s="696"/>
      <c r="F55" s="696"/>
      <c r="G55" s="375"/>
      <c r="H55" s="407"/>
      <c r="I55" s="19"/>
      <c r="J55" s="20"/>
      <c r="K55" s="714"/>
      <c r="L55" s="5"/>
    </row>
    <row r="56" spans="1:12" ht="14.5" x14ac:dyDescent="0.35">
      <c r="A56" s="714"/>
      <c r="B56" s="615" t="s">
        <v>241</v>
      </c>
      <c r="C56" s="375"/>
      <c r="D56" s="374"/>
      <c r="E56" s="696"/>
      <c r="F56" s="696"/>
      <c r="G56" s="375"/>
      <c r="H56" s="407"/>
      <c r="I56" s="19"/>
      <c r="J56" s="20"/>
      <c r="K56" s="714"/>
      <c r="L56" s="5"/>
    </row>
    <row r="57" spans="1:12" ht="14.5" x14ac:dyDescent="0.35">
      <c r="A57" s="714"/>
      <c r="B57" s="616" t="s">
        <v>242</v>
      </c>
      <c r="C57" s="107">
        <v>55.679438089148007</v>
      </c>
      <c r="D57" s="106">
        <v>56.139599957872861</v>
      </c>
      <c r="E57" s="694">
        <v>54.448686415411942</v>
      </c>
      <c r="F57" s="694">
        <v>54.984136720519402</v>
      </c>
      <c r="G57" s="107">
        <v>59.153996104938123</v>
      </c>
      <c r="H57" s="407"/>
      <c r="I57" s="19"/>
      <c r="J57" s="20"/>
      <c r="K57" s="714"/>
      <c r="L57" s="5"/>
    </row>
    <row r="58" spans="1:12" ht="14.5" x14ac:dyDescent="0.35">
      <c r="A58" s="714"/>
      <c r="B58" s="616" t="s">
        <v>243</v>
      </c>
      <c r="C58" s="107">
        <v>12.835397937100417</v>
      </c>
      <c r="D58" s="106">
        <v>11.539115375650296</v>
      </c>
      <c r="E58" s="694">
        <v>10.656602456889324</v>
      </c>
      <c r="F58" s="694">
        <v>11.99104605163823</v>
      </c>
      <c r="G58" s="107">
        <v>19.546893132066064</v>
      </c>
      <c r="H58" s="407"/>
      <c r="I58" s="19"/>
      <c r="J58" s="20"/>
      <c r="K58" s="714"/>
      <c r="L58" s="5"/>
    </row>
    <row r="59" spans="1:12" ht="14.5" x14ac:dyDescent="0.35">
      <c r="A59" s="714"/>
      <c r="B59" s="616" t="s">
        <v>244</v>
      </c>
      <c r="C59" s="107">
        <v>138.12529592173129</v>
      </c>
      <c r="D59" s="106">
        <v>138.9320124608916</v>
      </c>
      <c r="E59" s="694">
        <v>141.99667609744867</v>
      </c>
      <c r="F59" s="694">
        <v>135.4218466329458</v>
      </c>
      <c r="G59" s="107">
        <v>135.65866923200551</v>
      </c>
      <c r="H59" s="407"/>
      <c r="I59" s="19"/>
      <c r="J59" s="20"/>
      <c r="K59" s="714"/>
      <c r="L59" s="5"/>
    </row>
    <row r="60" spans="1:12" ht="14.5" x14ac:dyDescent="0.35">
      <c r="A60" s="714"/>
      <c r="B60" s="616" t="s">
        <v>245</v>
      </c>
      <c r="C60" s="107">
        <v>6.1063923339581843</v>
      </c>
      <c r="D60" s="106">
        <v>5.9486257821231767</v>
      </c>
      <c r="E60" s="694">
        <v>5.1431086449189092</v>
      </c>
      <c r="F60" s="694">
        <v>6.0456121093160196</v>
      </c>
      <c r="G60" s="107">
        <v>8.1770478712515224</v>
      </c>
      <c r="H60" s="407"/>
      <c r="I60" s="19"/>
      <c r="J60" s="20"/>
      <c r="K60" s="714"/>
      <c r="L60" s="5"/>
    </row>
    <row r="61" spans="1:12" ht="14.5" x14ac:dyDescent="0.35">
      <c r="A61" s="714"/>
      <c r="B61" s="616" t="s">
        <v>246</v>
      </c>
      <c r="C61" s="107">
        <v>1.9136411240271374</v>
      </c>
      <c r="D61" s="106">
        <v>1.9739928544777441</v>
      </c>
      <c r="E61" s="694">
        <v>1.934824480307882</v>
      </c>
      <c r="F61" s="694">
        <v>1.3344239015551864</v>
      </c>
      <c r="G61" s="107">
        <v>3.0067394378375867</v>
      </c>
      <c r="H61" s="407"/>
      <c r="I61" s="19"/>
      <c r="J61" s="20"/>
      <c r="K61" s="714"/>
      <c r="L61" s="5"/>
    </row>
    <row r="62" spans="1:12" ht="25.4" customHeight="1" x14ac:dyDescent="0.35">
      <c r="A62" s="714"/>
      <c r="B62" s="616" t="s">
        <v>247</v>
      </c>
      <c r="C62" s="107">
        <v>5.7603669895801834</v>
      </c>
      <c r="D62" s="106">
        <v>5.5973424594397159</v>
      </c>
      <c r="E62" s="694">
        <v>4.9750089322238393</v>
      </c>
      <c r="F62" s="694">
        <v>5.8325628114147667</v>
      </c>
      <c r="G62" s="107">
        <v>7.2240636788229997</v>
      </c>
      <c r="H62" s="407"/>
      <c r="I62" s="19"/>
      <c r="J62" s="20"/>
      <c r="K62" s="714"/>
      <c r="L62" s="5"/>
    </row>
    <row r="63" spans="1:12" ht="14.5" x14ac:dyDescent="0.35">
      <c r="A63" s="714"/>
      <c r="B63" s="617" t="s">
        <v>248</v>
      </c>
      <c r="C63" s="373">
        <v>220.42053239554522</v>
      </c>
      <c r="D63" s="372">
        <v>220.13068889045539</v>
      </c>
      <c r="E63" s="695">
        <v>219.15490702720055</v>
      </c>
      <c r="F63" s="695">
        <v>215.60962822738941</v>
      </c>
      <c r="G63" s="373">
        <v>232.7674094569218</v>
      </c>
      <c r="H63" s="407"/>
      <c r="I63" s="19"/>
      <c r="J63" s="20"/>
      <c r="K63" s="714"/>
      <c r="L63" s="5"/>
    </row>
    <row r="64" spans="1:12" ht="14.5" x14ac:dyDescent="0.35">
      <c r="A64" s="714"/>
      <c r="B64" s="615" t="s">
        <v>249</v>
      </c>
      <c r="C64" s="375"/>
      <c r="D64" s="374"/>
      <c r="E64" s="696"/>
      <c r="F64" s="696"/>
      <c r="G64" s="375"/>
      <c r="H64" s="407"/>
      <c r="I64" s="19"/>
      <c r="J64" s="20"/>
      <c r="K64" s="714"/>
      <c r="L64" s="5"/>
    </row>
    <row r="65" spans="1:12" ht="14.5" x14ac:dyDescent="0.35">
      <c r="A65" s="714"/>
      <c r="B65" s="616" t="s">
        <v>242</v>
      </c>
      <c r="C65" s="107">
        <v>6.4108950884165701</v>
      </c>
      <c r="D65" s="106">
        <v>4.0426042547692953</v>
      </c>
      <c r="E65" s="694">
        <v>6.0055631523162241</v>
      </c>
      <c r="F65" s="694">
        <v>5.8978503699229954</v>
      </c>
      <c r="G65" s="107">
        <v>9.7328272624999155</v>
      </c>
      <c r="H65" s="407"/>
      <c r="I65" s="19"/>
      <c r="J65" s="20"/>
      <c r="K65" s="714"/>
      <c r="L65" s="5"/>
    </row>
    <row r="66" spans="1:12" ht="14.5" x14ac:dyDescent="0.35">
      <c r="A66" s="714"/>
      <c r="B66" s="616" t="s">
        <v>243</v>
      </c>
      <c r="C66" s="107">
        <v>0.82406268152184159</v>
      </c>
      <c r="D66" s="106">
        <v>0.66127676223371368</v>
      </c>
      <c r="E66" s="694">
        <v>0.74063211864383149</v>
      </c>
      <c r="F66" s="694">
        <v>0.50959531179223916</v>
      </c>
      <c r="G66" s="107">
        <v>1.7239632315691893</v>
      </c>
      <c r="H66" s="407"/>
      <c r="I66" s="19"/>
      <c r="J66" s="20"/>
      <c r="K66" s="714"/>
      <c r="L66" s="5"/>
    </row>
    <row r="67" spans="1:12" ht="14.5" x14ac:dyDescent="0.35">
      <c r="A67" s="714"/>
      <c r="B67" s="616" t="s">
        <v>244</v>
      </c>
      <c r="C67" s="107">
        <v>7.1720579956125166</v>
      </c>
      <c r="D67" s="106">
        <v>3.5708930269612509</v>
      </c>
      <c r="E67" s="694">
        <v>6.6159375170528802</v>
      </c>
      <c r="F67" s="694">
        <v>6.1365888570134377</v>
      </c>
      <c r="G67" s="107">
        <v>12.624547490850516</v>
      </c>
      <c r="H67" s="407"/>
      <c r="I67" s="19"/>
      <c r="J67" s="20"/>
      <c r="K67" s="714"/>
      <c r="L67" s="5"/>
    </row>
    <row r="68" spans="1:12" ht="14.5" x14ac:dyDescent="0.35">
      <c r="A68" s="714"/>
      <c r="B68" s="616" t="s">
        <v>245</v>
      </c>
      <c r="C68" s="107">
        <v>7.2071541893404117E-2</v>
      </c>
      <c r="D68" s="106">
        <v>6.0999813502133314E-2</v>
      </c>
      <c r="E68" s="694">
        <v>3.4065729217991274E-2</v>
      </c>
      <c r="F68" s="694">
        <v>6.169802204439076E-2</v>
      </c>
      <c r="G68" s="107">
        <v>0.1729904896692864</v>
      </c>
      <c r="H68" s="407"/>
      <c r="I68" s="19"/>
      <c r="J68" s="20"/>
      <c r="K68" s="714"/>
      <c r="L68" s="5"/>
    </row>
    <row r="69" spans="1:12" ht="14.5" x14ac:dyDescent="0.35">
      <c r="A69" s="714"/>
      <c r="B69" s="616" t="s">
        <v>246</v>
      </c>
      <c r="C69" s="107">
        <v>3.9835067353612343</v>
      </c>
      <c r="D69" s="106">
        <v>3.4826783351324635</v>
      </c>
      <c r="E69" s="694">
        <v>4.0323950747498678</v>
      </c>
      <c r="F69" s="694">
        <v>4.2229924505511098</v>
      </c>
      <c r="G69" s="107">
        <v>3.7236922149482625</v>
      </c>
      <c r="H69" s="407"/>
      <c r="I69" s="19"/>
      <c r="J69" s="20"/>
      <c r="K69" s="714"/>
      <c r="L69" s="5"/>
    </row>
    <row r="70" spans="1:12" ht="25" x14ac:dyDescent="0.35">
      <c r="A70" s="714"/>
      <c r="B70" s="616" t="s">
        <v>247</v>
      </c>
      <c r="C70" s="107">
        <v>3.8220603491949355E-2</v>
      </c>
      <c r="D70" s="106">
        <v>6.3972971379362475E-2</v>
      </c>
      <c r="E70" s="694">
        <v>1.8091965459677929E-2</v>
      </c>
      <c r="F70" s="694">
        <v>2.7484070662841614E-2</v>
      </c>
      <c r="G70" s="107">
        <v>8.2167763260412446E-2</v>
      </c>
      <c r="H70" s="407"/>
      <c r="I70" s="19"/>
      <c r="J70" s="20"/>
      <c r="K70" s="714"/>
      <c r="L70" s="5"/>
    </row>
    <row r="71" spans="1:12" ht="14.5" x14ac:dyDescent="0.35">
      <c r="A71" s="714"/>
      <c r="B71" s="617" t="s">
        <v>250</v>
      </c>
      <c r="C71" s="373">
        <v>18.500814646297513</v>
      </c>
      <c r="D71" s="372">
        <v>11.882425163978221</v>
      </c>
      <c r="E71" s="695">
        <v>17.446685557440471</v>
      </c>
      <c r="F71" s="695">
        <v>16.856209081987014</v>
      </c>
      <c r="G71" s="373">
        <v>28.060188452797579</v>
      </c>
      <c r="H71" s="407"/>
      <c r="I71" s="19"/>
      <c r="J71" s="20"/>
      <c r="K71" s="714"/>
      <c r="L71" s="5"/>
    </row>
    <row r="72" spans="1:12" ht="14.5" x14ac:dyDescent="0.35">
      <c r="A72" s="714"/>
      <c r="B72" s="371" t="s">
        <v>251</v>
      </c>
      <c r="C72" s="373">
        <v>238.92134704184275</v>
      </c>
      <c r="D72" s="372">
        <v>232.0131140544336</v>
      </c>
      <c r="E72" s="695">
        <v>236.60159258464103</v>
      </c>
      <c r="F72" s="695">
        <v>232.46583730937641</v>
      </c>
      <c r="G72" s="373">
        <v>260.82759790971937</v>
      </c>
      <c r="H72" s="407"/>
      <c r="I72" s="19"/>
      <c r="J72" s="20"/>
      <c r="K72" s="714"/>
      <c r="L72" s="5"/>
    </row>
    <row r="73" spans="1:12" ht="14.5" x14ac:dyDescent="0.35">
      <c r="A73" s="714"/>
      <c r="B73" s="376" t="s">
        <v>252</v>
      </c>
      <c r="C73" s="375"/>
      <c r="D73" s="374"/>
      <c r="E73" s="696"/>
      <c r="F73" s="696"/>
      <c r="G73" s="375"/>
      <c r="H73" s="407"/>
      <c r="I73" s="19"/>
      <c r="J73" s="20"/>
      <c r="K73" s="714"/>
      <c r="L73" s="5"/>
    </row>
    <row r="74" spans="1:12" ht="14.5" x14ac:dyDescent="0.35">
      <c r="A74" s="714"/>
      <c r="B74" s="369" t="s">
        <v>253</v>
      </c>
      <c r="C74" s="107">
        <v>3.4685329317538751</v>
      </c>
      <c r="D74" s="106">
        <v>3.4869129054962591</v>
      </c>
      <c r="E74" s="694">
        <v>3.5006882492562457</v>
      </c>
      <c r="F74" s="694">
        <v>3.2485607730635664</v>
      </c>
      <c r="G74" s="107">
        <v>3.8403150667519741</v>
      </c>
      <c r="H74" s="407"/>
      <c r="I74" s="19"/>
      <c r="J74" s="20"/>
      <c r="K74" s="714"/>
      <c r="L74" s="5"/>
    </row>
    <row r="75" spans="1:12" ht="14.5" x14ac:dyDescent="0.35">
      <c r="A75" s="714"/>
      <c r="B75" s="369" t="s">
        <v>254</v>
      </c>
      <c r="C75" s="107">
        <v>2.2185110017343925</v>
      </c>
      <c r="D75" s="106">
        <v>2.3485449383602335</v>
      </c>
      <c r="E75" s="694">
        <v>2.1337929628017189</v>
      </c>
      <c r="F75" s="694">
        <v>2.2446202249735769</v>
      </c>
      <c r="G75" s="107">
        <v>2.2454299173017378</v>
      </c>
      <c r="H75" s="407"/>
      <c r="I75" s="19"/>
      <c r="J75" s="20"/>
      <c r="K75" s="714"/>
      <c r="L75" s="5"/>
    </row>
    <row r="76" spans="1:12" ht="14.5" x14ac:dyDescent="0.35">
      <c r="A76" s="714"/>
      <c r="B76" s="369" t="s">
        <v>255</v>
      </c>
      <c r="C76" s="107">
        <v>0.68236522802954092</v>
      </c>
      <c r="D76" s="106">
        <v>0.70248954837373978</v>
      </c>
      <c r="E76" s="694">
        <v>0.66983385864501854</v>
      </c>
      <c r="F76" s="694">
        <v>0.67623252302581915</v>
      </c>
      <c r="G76" s="107">
        <v>0.70600647078917478</v>
      </c>
      <c r="H76" s="407"/>
      <c r="I76" s="19"/>
      <c r="J76" s="20"/>
      <c r="K76" s="714"/>
      <c r="L76" s="5"/>
    </row>
    <row r="77" spans="1:12" ht="14.5" x14ac:dyDescent="0.35">
      <c r="A77" s="714"/>
      <c r="B77" s="369" t="s">
        <v>256</v>
      </c>
      <c r="C77" s="107">
        <v>5.9408405659713122E-2</v>
      </c>
      <c r="D77" s="699">
        <v>5.1431500222224279E-2</v>
      </c>
      <c r="E77" s="694">
        <v>3.9387621869589134E-2</v>
      </c>
      <c r="F77" s="694">
        <v>6.0190434848256077E-2</v>
      </c>
      <c r="G77" s="107">
        <v>0.10129406617205369</v>
      </c>
      <c r="H77" s="407"/>
      <c r="I77" s="19"/>
      <c r="J77" s="20"/>
      <c r="K77" s="714"/>
      <c r="L77" s="5"/>
    </row>
    <row r="78" spans="1:12" ht="14.5" x14ac:dyDescent="0.35">
      <c r="A78" s="714"/>
      <c r="B78" s="369" t="s">
        <v>257</v>
      </c>
      <c r="C78" s="107">
        <v>1.715177714098586</v>
      </c>
      <c r="D78" s="106">
        <v>1.8947626043076085</v>
      </c>
      <c r="E78" s="694">
        <v>2.1569981832832585</v>
      </c>
      <c r="F78" s="694">
        <v>1.1586010116261514</v>
      </c>
      <c r="G78" s="107">
        <v>1.8799547613067706</v>
      </c>
      <c r="H78" s="407"/>
      <c r="I78" s="19"/>
      <c r="J78" s="20"/>
      <c r="K78" s="714"/>
      <c r="L78" s="5"/>
    </row>
    <row r="79" spans="1:12" ht="14.5" x14ac:dyDescent="0.35">
      <c r="A79" s="714"/>
      <c r="B79" s="371" t="s">
        <v>258</v>
      </c>
      <c r="C79" s="373">
        <v>8.1439952812761067</v>
      </c>
      <c r="D79" s="372">
        <v>8.4841414967600652</v>
      </c>
      <c r="E79" s="695">
        <v>8.5007008758558307</v>
      </c>
      <c r="F79" s="695">
        <v>7.3882049675373702</v>
      </c>
      <c r="G79" s="373">
        <v>8.7730002823217106</v>
      </c>
      <c r="H79" s="407"/>
      <c r="I79" s="19"/>
      <c r="J79" s="20"/>
      <c r="K79" s="714"/>
      <c r="L79" s="5"/>
    </row>
    <row r="80" spans="1:12" ht="14.5" x14ac:dyDescent="0.35">
      <c r="A80" s="714"/>
      <c r="B80" s="376" t="s">
        <v>259</v>
      </c>
      <c r="C80" s="375"/>
      <c r="D80" s="374"/>
      <c r="E80" s="696"/>
      <c r="F80" s="696"/>
      <c r="G80" s="375"/>
      <c r="H80" s="407"/>
      <c r="I80" s="19"/>
      <c r="J80" s="20"/>
      <c r="K80" s="714"/>
      <c r="L80" s="5"/>
    </row>
    <row r="81" spans="1:12" ht="14.5" x14ac:dyDescent="0.35">
      <c r="A81" s="714"/>
      <c r="B81" s="369" t="s">
        <v>260</v>
      </c>
      <c r="C81" s="107">
        <v>5.5955803515845375</v>
      </c>
      <c r="D81" s="106">
        <v>5.3180426298336778</v>
      </c>
      <c r="E81" s="694">
        <v>5.119697734341921</v>
      </c>
      <c r="F81" s="694">
        <v>5.2297694775781371</v>
      </c>
      <c r="G81" s="107">
        <v>7.4249843103681119</v>
      </c>
      <c r="H81" s="407"/>
      <c r="I81" s="19"/>
      <c r="J81" s="20"/>
      <c r="K81" s="714"/>
      <c r="L81" s="5"/>
    </row>
    <row r="82" spans="1:12" ht="14.5" x14ac:dyDescent="0.35">
      <c r="A82" s="714"/>
      <c r="B82" s="369" t="s">
        <v>261</v>
      </c>
      <c r="C82" s="107">
        <v>3.9731232665954508</v>
      </c>
      <c r="D82" s="106">
        <v>5.7419011229861558</v>
      </c>
      <c r="E82" s="694">
        <v>4.1672116684119525</v>
      </c>
      <c r="F82" s="694">
        <v>4.518602219537974</v>
      </c>
      <c r="G82" s="107">
        <v>1.3719993388049969</v>
      </c>
      <c r="H82" s="407"/>
      <c r="I82" s="19"/>
      <c r="J82" s="20"/>
      <c r="K82" s="714"/>
      <c r="L82" s="5"/>
    </row>
    <row r="83" spans="1:12" ht="14.9" customHeight="1" x14ac:dyDescent="0.35">
      <c r="A83" s="714"/>
      <c r="B83" s="369" t="s">
        <v>262</v>
      </c>
      <c r="C83" s="107">
        <v>0.99258744113356201</v>
      </c>
      <c r="D83" s="106">
        <v>0.65170376549160203</v>
      </c>
      <c r="E83" s="694">
        <v>0.81630635715432298</v>
      </c>
      <c r="F83" s="694">
        <v>0.89597788011475166</v>
      </c>
      <c r="G83" s="107">
        <v>1.7429737336924074</v>
      </c>
      <c r="H83" s="407"/>
      <c r="I83" s="19"/>
      <c r="J83" s="20"/>
      <c r="K83" s="714"/>
      <c r="L83" s="5"/>
    </row>
    <row r="84" spans="1:12" ht="14.5" x14ac:dyDescent="0.35">
      <c r="A84" s="714"/>
      <c r="B84" s="369" t="s">
        <v>263</v>
      </c>
      <c r="C84" s="107">
        <v>0.38329828342147637</v>
      </c>
      <c r="D84" s="106">
        <v>0.20031143822759537</v>
      </c>
      <c r="E84" s="694">
        <v>0.1564001524751521</v>
      </c>
      <c r="F84" s="694">
        <v>0.53230133625245357</v>
      </c>
      <c r="G84" s="107">
        <v>0.63329488074963136</v>
      </c>
      <c r="H84" s="407"/>
      <c r="I84" s="19"/>
      <c r="J84" s="20"/>
      <c r="K84" s="714"/>
      <c r="L84" s="5"/>
    </row>
    <row r="85" spans="1:12" ht="14.5" x14ac:dyDescent="0.35">
      <c r="A85" s="714"/>
      <c r="B85" s="369" t="s">
        <v>264</v>
      </c>
      <c r="C85" s="107">
        <v>6.2105116701874075E-2</v>
      </c>
      <c r="D85" s="106">
        <v>0.12953183511378952</v>
      </c>
      <c r="E85" s="694">
        <v>2.9144621566471081E-2</v>
      </c>
      <c r="F85" s="694">
        <v>2.9665030952740451E-2</v>
      </c>
      <c r="G85" s="107">
        <v>0.14807162660692691</v>
      </c>
      <c r="H85" s="407"/>
      <c r="I85" s="19"/>
      <c r="J85" s="20"/>
      <c r="K85" s="714"/>
      <c r="L85" s="5"/>
    </row>
    <row r="86" spans="1:12" ht="14.5" x14ac:dyDescent="0.35">
      <c r="A86" s="714"/>
      <c r="B86" s="369" t="s">
        <v>265</v>
      </c>
      <c r="C86" s="107">
        <v>6.753561267393382E-2</v>
      </c>
      <c r="D86" s="106">
        <v>3.0432897214937169E-2</v>
      </c>
      <c r="E86" s="694">
        <v>8.9791175162004855E-2</v>
      </c>
      <c r="F86" s="694">
        <v>1.6158047712516985E-2</v>
      </c>
      <c r="G86" s="107">
        <v>0.15242408631955762</v>
      </c>
      <c r="H86" s="407"/>
      <c r="I86" s="19"/>
      <c r="J86" s="20"/>
      <c r="K86" s="714"/>
      <c r="L86" s="5"/>
    </row>
    <row r="87" spans="1:12" ht="14.5" x14ac:dyDescent="0.35">
      <c r="A87" s="714"/>
      <c r="B87" s="369" t="s">
        <v>259</v>
      </c>
      <c r="C87" s="107">
        <v>2.0597864305763514</v>
      </c>
      <c r="D87" s="106">
        <v>1.7120213546662235</v>
      </c>
      <c r="E87" s="694">
        <v>1.2551570896365092</v>
      </c>
      <c r="F87" s="694">
        <v>2.3223739242035331</v>
      </c>
      <c r="G87" s="107">
        <v>3.2926706045045591</v>
      </c>
      <c r="H87" s="407"/>
      <c r="I87" s="19"/>
      <c r="J87" s="20"/>
      <c r="K87" s="714"/>
      <c r="L87" s="5"/>
    </row>
    <row r="88" spans="1:12" ht="14.5" x14ac:dyDescent="0.35">
      <c r="A88" s="714"/>
      <c r="B88" s="369" t="s">
        <v>266</v>
      </c>
      <c r="C88" s="107">
        <v>13.134016502687185</v>
      </c>
      <c r="D88" s="106">
        <v>13.783945043533981</v>
      </c>
      <c r="E88" s="694">
        <v>11.633708798748334</v>
      </c>
      <c r="F88" s="694">
        <v>13.544847916352108</v>
      </c>
      <c r="G88" s="107">
        <v>14.766418581046191</v>
      </c>
      <c r="H88" s="407"/>
      <c r="I88" s="19"/>
      <c r="J88" s="20"/>
      <c r="K88" s="714"/>
      <c r="L88" s="5"/>
    </row>
    <row r="89" spans="1:12" ht="14.5" x14ac:dyDescent="0.35">
      <c r="A89" s="714"/>
      <c r="B89" s="371" t="s">
        <v>267</v>
      </c>
      <c r="C89" s="373">
        <v>260.19935882580603</v>
      </c>
      <c r="D89" s="372">
        <v>254.28120059472764</v>
      </c>
      <c r="E89" s="695">
        <v>256.7360022592452</v>
      </c>
      <c r="F89" s="695">
        <v>253.39889019326588</v>
      </c>
      <c r="G89" s="373">
        <v>284.36701677308724</v>
      </c>
      <c r="H89" s="407"/>
      <c r="I89" s="19"/>
      <c r="J89" s="20"/>
      <c r="K89" s="714"/>
      <c r="L89" s="5"/>
    </row>
    <row r="90" spans="1:12" ht="14.5" x14ac:dyDescent="0.35">
      <c r="A90" s="714"/>
      <c r="B90" s="376" t="s">
        <v>268</v>
      </c>
      <c r="C90" s="375"/>
      <c r="D90" s="374"/>
      <c r="E90" s="696"/>
      <c r="F90" s="696"/>
      <c r="G90" s="375"/>
      <c r="H90" s="407"/>
      <c r="I90" s="19"/>
      <c r="J90" s="20"/>
      <c r="K90" s="714"/>
      <c r="L90" s="5"/>
    </row>
    <row r="91" spans="1:12" ht="14.5" x14ac:dyDescent="0.35">
      <c r="A91" s="714"/>
      <c r="B91" s="615" t="s">
        <v>269</v>
      </c>
      <c r="C91" s="375"/>
      <c r="D91" s="374"/>
      <c r="E91" s="696"/>
      <c r="F91" s="696"/>
      <c r="G91" s="375"/>
      <c r="H91" s="407"/>
      <c r="I91" s="19"/>
      <c r="J91" s="20"/>
      <c r="K91" s="714"/>
      <c r="L91" s="5"/>
    </row>
    <row r="92" spans="1:12" ht="14.5" x14ac:dyDescent="0.35">
      <c r="A92" s="714"/>
      <c r="B92" s="616" t="s">
        <v>270</v>
      </c>
      <c r="C92" s="107">
        <v>22.275117733560801</v>
      </c>
      <c r="D92" s="106">
        <v>21.817969075459342</v>
      </c>
      <c r="E92" s="694">
        <v>20.250707826460335</v>
      </c>
      <c r="F92" s="694">
        <v>23.255150724747093</v>
      </c>
      <c r="G92" s="107">
        <v>24.464945054206378</v>
      </c>
      <c r="H92" s="407"/>
      <c r="I92" s="19"/>
      <c r="J92" s="20"/>
      <c r="K92" s="714"/>
      <c r="L92" s="5"/>
    </row>
    <row r="93" spans="1:12" ht="14.5" x14ac:dyDescent="0.35">
      <c r="A93" s="714"/>
      <c r="B93" s="616" t="s">
        <v>271</v>
      </c>
      <c r="C93" s="107">
        <v>13.810360504046553</v>
      </c>
      <c r="D93" s="106">
        <v>13.92272635623158</v>
      </c>
      <c r="E93" s="694">
        <v>13.774588191620001</v>
      </c>
      <c r="F93" s="694">
        <v>14.378293786803564</v>
      </c>
      <c r="G93" s="107">
        <v>12.658212292482848</v>
      </c>
      <c r="H93" s="407"/>
      <c r="I93" s="19"/>
      <c r="J93" s="20"/>
      <c r="K93" s="714"/>
      <c r="L93" s="5"/>
    </row>
    <row r="94" spans="1:12" ht="14.5" x14ac:dyDescent="0.35">
      <c r="A94" s="714"/>
      <c r="B94" s="616" t="s">
        <v>272</v>
      </c>
      <c r="C94" s="107">
        <v>1.4871084149357177</v>
      </c>
      <c r="D94" s="106">
        <v>0.77405741420287533</v>
      </c>
      <c r="E94" s="694">
        <v>1.0223184906393878</v>
      </c>
      <c r="F94" s="694">
        <v>1.419857353163219</v>
      </c>
      <c r="G94" s="107">
        <v>2.9680908483156334</v>
      </c>
      <c r="H94" s="407"/>
      <c r="I94" s="19"/>
      <c r="J94" s="20"/>
      <c r="K94" s="714"/>
      <c r="L94" s="5"/>
    </row>
    <row r="95" spans="1:12" ht="14.5" x14ac:dyDescent="0.35">
      <c r="A95" s="714"/>
      <c r="B95" s="616" t="s">
        <v>273</v>
      </c>
      <c r="C95" s="107">
        <v>4.1674127484130237</v>
      </c>
      <c r="D95" s="106">
        <v>4.7716796564692485</v>
      </c>
      <c r="E95" s="694">
        <v>3.9644251730581028</v>
      </c>
      <c r="F95" s="694">
        <v>2.5630885927827269</v>
      </c>
      <c r="G95" s="107">
        <v>7.4188538196844229</v>
      </c>
      <c r="H95" s="407"/>
      <c r="I95" s="19"/>
      <c r="J95" s="20"/>
      <c r="K95" s="714"/>
      <c r="L95" s="5"/>
    </row>
    <row r="96" spans="1:12" ht="14.5" x14ac:dyDescent="0.35">
      <c r="A96" s="714"/>
      <c r="B96" s="617" t="s">
        <v>274</v>
      </c>
      <c r="C96" s="373">
        <v>41.739999400956094</v>
      </c>
      <c r="D96" s="372">
        <v>41.286432502363041</v>
      </c>
      <c r="E96" s="695">
        <v>39.012039681777829</v>
      </c>
      <c r="F96" s="695">
        <v>41.6163904574966</v>
      </c>
      <c r="G96" s="373">
        <v>47.510102014689281</v>
      </c>
      <c r="H96" s="407"/>
      <c r="I96" s="19"/>
      <c r="J96" s="20"/>
      <c r="K96" s="714"/>
      <c r="L96" s="5"/>
    </row>
    <row r="97" spans="1:12" ht="14.5" x14ac:dyDescent="0.35">
      <c r="A97" s="714"/>
      <c r="B97" s="615" t="s">
        <v>275</v>
      </c>
      <c r="C97" s="375"/>
      <c r="D97" s="374"/>
      <c r="E97" s="696"/>
      <c r="F97" s="696"/>
      <c r="G97" s="375"/>
      <c r="H97" s="407"/>
      <c r="I97" s="19"/>
      <c r="J97" s="20"/>
      <c r="K97" s="714"/>
      <c r="L97" s="5"/>
    </row>
    <row r="98" spans="1:12" ht="14.5" x14ac:dyDescent="0.35">
      <c r="A98" s="714"/>
      <c r="B98" s="616" t="s">
        <v>270</v>
      </c>
      <c r="C98" s="107">
        <v>7.8085701516363093</v>
      </c>
      <c r="D98" s="106">
        <v>7.019208439646925</v>
      </c>
      <c r="E98" s="694">
        <v>6.8692433161672657</v>
      </c>
      <c r="F98" s="694">
        <v>9.2126282273894002</v>
      </c>
      <c r="G98" s="107">
        <v>7.2707634021843877</v>
      </c>
      <c r="H98" s="407"/>
      <c r="I98" s="19"/>
      <c r="J98" s="20"/>
      <c r="K98" s="714"/>
      <c r="L98" s="5"/>
    </row>
    <row r="99" spans="1:12" ht="14.5" x14ac:dyDescent="0.35">
      <c r="A99" s="714"/>
      <c r="B99" s="616" t="s">
        <v>271</v>
      </c>
      <c r="C99" s="107">
        <v>1.7660814630410659</v>
      </c>
      <c r="D99" s="106">
        <v>1.7494603510699249</v>
      </c>
      <c r="E99" s="694">
        <v>1.670769143139833</v>
      </c>
      <c r="F99" s="694">
        <v>1.7577937490563189</v>
      </c>
      <c r="G99" s="107">
        <v>1.9762072155807364</v>
      </c>
      <c r="H99" s="407"/>
      <c r="I99" s="19"/>
      <c r="J99" s="20"/>
      <c r="K99" s="714"/>
      <c r="L99" s="5"/>
    </row>
    <row r="100" spans="1:12" ht="14.5" x14ac:dyDescent="0.35">
      <c r="A100" s="714"/>
      <c r="B100" s="616" t="s">
        <v>272</v>
      </c>
      <c r="C100" s="107">
        <v>0.18791367703379205</v>
      </c>
      <c r="D100" s="106">
        <v>2.3587596895128755E-2</v>
      </c>
      <c r="E100" s="694">
        <v>0.1674415362548709</v>
      </c>
      <c r="F100" s="694">
        <v>0.10677498867582666</v>
      </c>
      <c r="G100" s="107">
        <v>0.49589075249735554</v>
      </c>
      <c r="H100" s="407"/>
      <c r="I100" s="19"/>
      <c r="J100" s="20"/>
      <c r="K100" s="714"/>
      <c r="L100" s="5"/>
    </row>
    <row r="101" spans="1:12" ht="14.5" x14ac:dyDescent="0.35">
      <c r="A101" s="714"/>
      <c r="B101" s="616" t="s">
        <v>273</v>
      </c>
      <c r="C101" s="107">
        <v>2.4094084214096099</v>
      </c>
      <c r="D101" s="106">
        <v>2.2467067755167331</v>
      </c>
      <c r="E101" s="694">
        <v>2.3858943755071054</v>
      </c>
      <c r="F101" s="694">
        <v>1.8994870526951533</v>
      </c>
      <c r="G101" s="107">
        <v>3.5898751612503061</v>
      </c>
      <c r="H101" s="407"/>
      <c r="I101" s="19"/>
      <c r="J101" s="20"/>
      <c r="K101" s="714"/>
      <c r="L101" s="5"/>
    </row>
    <row r="102" spans="1:12" ht="14.5" x14ac:dyDescent="0.35">
      <c r="A102" s="714"/>
      <c r="B102" s="617" t="s">
        <v>276</v>
      </c>
      <c r="C102" s="373">
        <v>12.171973713120778</v>
      </c>
      <c r="D102" s="372">
        <v>11.038963163128711</v>
      </c>
      <c r="E102" s="695">
        <v>11.093348371069075</v>
      </c>
      <c r="F102" s="695">
        <v>12.9766840178167</v>
      </c>
      <c r="G102" s="373">
        <v>13.332736531512786</v>
      </c>
      <c r="H102" s="407"/>
      <c r="I102" s="19"/>
      <c r="J102" s="20"/>
      <c r="K102" s="714"/>
      <c r="L102" s="5"/>
    </row>
    <row r="103" spans="1:12" ht="14.5" x14ac:dyDescent="0.35">
      <c r="A103" s="714"/>
      <c r="B103" s="615" t="s">
        <v>277</v>
      </c>
      <c r="C103" s="375"/>
      <c r="D103" s="374"/>
      <c r="E103" s="696"/>
      <c r="F103" s="696"/>
      <c r="G103" s="375"/>
      <c r="H103" s="407"/>
      <c r="I103" s="19"/>
      <c r="J103" s="20"/>
      <c r="K103" s="714"/>
      <c r="L103" s="5"/>
    </row>
    <row r="104" spans="1:12" ht="14.5" x14ac:dyDescent="0.35">
      <c r="A104" s="714"/>
      <c r="B104" s="616" t="s">
        <v>270</v>
      </c>
      <c r="C104" s="107">
        <v>3.9339183630252901</v>
      </c>
      <c r="D104" s="106">
        <v>3.2111293952941771</v>
      </c>
      <c r="E104" s="694">
        <v>3.3234687459795036</v>
      </c>
      <c r="F104" s="694">
        <v>5.3182664955458252</v>
      </c>
      <c r="G104" s="107">
        <v>2.7629570846555707</v>
      </c>
      <c r="H104" s="407"/>
      <c r="I104" s="19"/>
      <c r="J104" s="20"/>
      <c r="K104" s="714"/>
      <c r="L104" s="5"/>
    </row>
    <row r="105" spans="1:12" ht="14.5" x14ac:dyDescent="0.35">
      <c r="A105" s="714"/>
      <c r="B105" s="616" t="s">
        <v>271</v>
      </c>
      <c r="C105" s="107">
        <v>0.58340438020519536</v>
      </c>
      <c r="D105" s="106">
        <v>0.5940290900645393</v>
      </c>
      <c r="E105" s="694">
        <v>0.69843107529635662</v>
      </c>
      <c r="F105" s="694">
        <v>0.50789906386833761</v>
      </c>
      <c r="G105" s="107">
        <v>0.50885066342546681</v>
      </c>
      <c r="H105" s="407"/>
      <c r="I105" s="19"/>
      <c r="J105" s="20"/>
      <c r="K105" s="714"/>
      <c r="L105" s="5"/>
    </row>
    <row r="106" spans="1:12" ht="14.5" x14ac:dyDescent="0.35">
      <c r="A106" s="714"/>
      <c r="B106" s="616" t="s">
        <v>272</v>
      </c>
      <c r="C106" s="107">
        <v>0.25856989210539977</v>
      </c>
      <c r="D106" s="106">
        <v>0.13401859190387902</v>
      </c>
      <c r="E106" s="694">
        <v>0.170545329691668</v>
      </c>
      <c r="F106" s="694">
        <v>0.17543254567416577</v>
      </c>
      <c r="G106" s="107">
        <v>0.67483826082492937</v>
      </c>
      <c r="H106" s="407"/>
      <c r="I106" s="19"/>
      <c r="J106" s="20"/>
      <c r="K106" s="714"/>
      <c r="L106" s="5"/>
    </row>
    <row r="107" spans="1:12" ht="14.5" x14ac:dyDescent="0.35">
      <c r="A107" s="714"/>
      <c r="B107" s="616" t="s">
        <v>273</v>
      </c>
      <c r="C107" s="107">
        <v>1.3401570971411596</v>
      </c>
      <c r="D107" s="106">
        <v>1.2741360123057368</v>
      </c>
      <c r="E107" s="694">
        <v>1.1814359909072549</v>
      </c>
      <c r="F107" s="694">
        <v>1.2267695153253813</v>
      </c>
      <c r="G107" s="107">
        <v>1.9159866043847862</v>
      </c>
      <c r="H107" s="407"/>
      <c r="I107" s="19"/>
      <c r="J107" s="20"/>
      <c r="K107" s="714"/>
      <c r="L107" s="5"/>
    </row>
    <row r="108" spans="1:12" ht="14.5" x14ac:dyDescent="0.35">
      <c r="A108" s="714"/>
      <c r="B108" s="617" t="s">
        <v>278</v>
      </c>
      <c r="C108" s="373">
        <v>6.1160497324770446</v>
      </c>
      <c r="D108" s="372">
        <v>5.2133130895683326</v>
      </c>
      <c r="E108" s="695">
        <v>5.3738811418747829</v>
      </c>
      <c r="F108" s="695">
        <v>7.2283676204137102</v>
      </c>
      <c r="G108" s="373">
        <v>5.8626326132907529</v>
      </c>
      <c r="H108" s="407"/>
      <c r="I108" s="19"/>
      <c r="J108" s="20"/>
      <c r="K108" s="714"/>
      <c r="L108" s="5"/>
    </row>
    <row r="109" spans="1:12" ht="14.5" x14ac:dyDescent="0.35">
      <c r="A109" s="714"/>
      <c r="B109" s="369" t="s">
        <v>279</v>
      </c>
      <c r="C109" s="107">
        <v>8.1418164816261491</v>
      </c>
      <c r="D109" s="106">
        <v>7.859948748512851</v>
      </c>
      <c r="E109" s="694">
        <v>8.2232777537239503</v>
      </c>
      <c r="F109" s="694">
        <v>8.1894326966631432</v>
      </c>
      <c r="G109" s="107">
        <v>8.0685295469225409</v>
      </c>
      <c r="H109" s="407"/>
      <c r="I109" s="19"/>
      <c r="J109" s="20"/>
      <c r="K109" s="714"/>
      <c r="L109" s="5"/>
    </row>
    <row r="110" spans="1:12" ht="14.5" x14ac:dyDescent="0.35">
      <c r="A110" s="714"/>
      <c r="B110" s="369" t="s">
        <v>280</v>
      </c>
      <c r="C110" s="107">
        <v>0.2554677376304384</v>
      </c>
      <c r="D110" s="106">
        <v>0.28145374186413563</v>
      </c>
      <c r="E110" s="694">
        <v>0.21402317319591982</v>
      </c>
      <c r="F110" s="694">
        <v>0.22415585837233881</v>
      </c>
      <c r="G110" s="107">
        <v>0.38178076252527604</v>
      </c>
      <c r="H110" s="407"/>
      <c r="I110" s="19"/>
      <c r="J110" s="20"/>
      <c r="K110" s="714"/>
      <c r="L110" s="5"/>
    </row>
    <row r="111" spans="1:12" ht="14.5" x14ac:dyDescent="0.35">
      <c r="A111" s="714"/>
      <c r="B111" s="615" t="s">
        <v>281</v>
      </c>
      <c r="C111" s="375">
        <v>0</v>
      </c>
      <c r="D111" s="374"/>
      <c r="E111" s="696"/>
      <c r="F111" s="696"/>
      <c r="G111" s="375"/>
      <c r="H111" s="407"/>
      <c r="I111" s="19"/>
      <c r="J111" s="20"/>
      <c r="K111" s="714"/>
      <c r="L111" s="5"/>
    </row>
    <row r="112" spans="1:12" ht="25.4" customHeight="1" x14ac:dyDescent="0.35">
      <c r="A112" s="714"/>
      <c r="B112" s="616" t="s">
        <v>367</v>
      </c>
      <c r="C112" s="107">
        <v>0.83288922504494922</v>
      </c>
      <c r="D112" s="106">
        <v>0.70738616815094391</v>
      </c>
      <c r="E112" s="694">
        <v>0.71038850493492922</v>
      </c>
      <c r="F112" s="694">
        <v>0.8645304242790276</v>
      </c>
      <c r="G112" s="107">
        <v>1.083611453828484</v>
      </c>
      <c r="H112" s="407"/>
      <c r="I112" s="19"/>
      <c r="J112" s="20"/>
      <c r="K112" s="714"/>
      <c r="L112" s="5"/>
    </row>
    <row r="113" spans="1:12" ht="14.5" x14ac:dyDescent="0.35">
      <c r="A113" s="714"/>
      <c r="B113" s="616" t="s">
        <v>336</v>
      </c>
      <c r="C113" s="107">
        <v>0.64725269549556097</v>
      </c>
      <c r="D113" s="106">
        <v>0.73797758254812285</v>
      </c>
      <c r="E113" s="694">
        <v>0.63290157266886882</v>
      </c>
      <c r="F113" s="694">
        <v>0.83739861090140422</v>
      </c>
      <c r="G113" s="107">
        <v>0.23228469455785181</v>
      </c>
      <c r="H113" s="407"/>
      <c r="I113" s="19"/>
      <c r="J113" s="20"/>
      <c r="K113" s="714"/>
      <c r="L113" s="5"/>
    </row>
    <row r="114" spans="1:12" ht="15" customHeight="1" x14ac:dyDescent="0.35">
      <c r="A114" s="714"/>
      <c r="B114" s="616" t="s">
        <v>262</v>
      </c>
      <c r="C114" s="107">
        <v>0.13757091202763611</v>
      </c>
      <c r="D114" s="106">
        <v>7.6782600769793055E-2</v>
      </c>
      <c r="E114" s="694">
        <v>0.13572543001139581</v>
      </c>
      <c r="F114" s="694">
        <v>0.16295496753736977</v>
      </c>
      <c r="G114" s="107">
        <v>0.12840863745553585</v>
      </c>
      <c r="H114" s="407"/>
      <c r="I114" s="19"/>
      <c r="J114" s="20"/>
      <c r="K114" s="714"/>
      <c r="L114" s="5"/>
    </row>
    <row r="115" spans="1:12" ht="14.5" x14ac:dyDescent="0.35">
      <c r="A115" s="714"/>
      <c r="B115" s="616" t="s">
        <v>281</v>
      </c>
      <c r="C115" s="107">
        <v>0.51693072144895325</v>
      </c>
      <c r="D115" s="106">
        <v>0.8036928018668521</v>
      </c>
      <c r="E115" s="694">
        <v>0.34325482668697543</v>
      </c>
      <c r="F115" s="694">
        <v>0.68342258040163073</v>
      </c>
      <c r="G115" s="107">
        <v>0.33067480388723997</v>
      </c>
      <c r="H115" s="407"/>
      <c r="I115" s="19"/>
      <c r="J115" s="20"/>
      <c r="K115" s="714"/>
      <c r="L115" s="5"/>
    </row>
    <row r="116" spans="1:12" ht="14.5" x14ac:dyDescent="0.35">
      <c r="A116" s="714"/>
      <c r="B116" s="617" t="s">
        <v>284</v>
      </c>
      <c r="C116" s="373">
        <v>2.1346435540170994</v>
      </c>
      <c r="D116" s="372">
        <v>2.3258391533357123</v>
      </c>
      <c r="E116" s="695">
        <v>1.8222703343021693</v>
      </c>
      <c r="F116" s="695">
        <v>2.548306583119432</v>
      </c>
      <c r="G116" s="373">
        <v>1.7749795897291116</v>
      </c>
      <c r="H116" s="407"/>
      <c r="I116" s="19"/>
      <c r="J116" s="20"/>
      <c r="K116" s="714"/>
      <c r="L116" s="5"/>
    </row>
    <row r="117" spans="1:12" ht="14.5" x14ac:dyDescent="0.35">
      <c r="A117" s="714"/>
      <c r="B117" s="371" t="s">
        <v>285</v>
      </c>
      <c r="C117" s="373">
        <v>70.559950619827603</v>
      </c>
      <c r="D117" s="372">
        <v>68.005950398772782</v>
      </c>
      <c r="E117" s="695">
        <v>65.738840455943716</v>
      </c>
      <c r="F117" s="695">
        <v>72.783337233881923</v>
      </c>
      <c r="G117" s="373">
        <v>76.930761058669745</v>
      </c>
      <c r="H117" s="407"/>
      <c r="I117" s="19"/>
      <c r="J117" s="20"/>
      <c r="K117" s="714"/>
      <c r="L117" s="5"/>
    </row>
    <row r="118" spans="1:12" ht="14.5" x14ac:dyDescent="0.35">
      <c r="A118" s="714"/>
      <c r="B118" s="376" t="s">
        <v>286</v>
      </c>
      <c r="C118" s="375"/>
      <c r="D118" s="374"/>
      <c r="E118" s="696"/>
      <c r="F118" s="696"/>
      <c r="G118" s="375"/>
      <c r="H118" s="407"/>
      <c r="I118" s="19"/>
      <c r="J118" s="20"/>
      <c r="K118" s="714"/>
      <c r="L118" s="5"/>
    </row>
    <row r="119" spans="1:12" ht="14.5" x14ac:dyDescent="0.35">
      <c r="A119" s="714"/>
      <c r="B119" s="369" t="s">
        <v>287</v>
      </c>
      <c r="C119" s="107">
        <v>27.813811689932301</v>
      </c>
      <c r="D119" s="694">
        <v>14.533045728724503</v>
      </c>
      <c r="E119" s="694">
        <v>26.592504181316375</v>
      </c>
      <c r="F119" s="694">
        <v>28.098653216065227</v>
      </c>
      <c r="G119" s="701">
        <v>38.027122744558127</v>
      </c>
      <c r="H119" s="407"/>
      <c r="I119" s="19"/>
      <c r="J119" s="20"/>
      <c r="K119" s="714"/>
      <c r="L119" s="5"/>
    </row>
    <row r="120" spans="1:12" ht="14.5" x14ac:dyDescent="0.35">
      <c r="A120" s="714"/>
      <c r="B120" s="369" t="s">
        <v>270</v>
      </c>
      <c r="C120" s="107">
        <v>12.289197497694728</v>
      </c>
      <c r="D120" s="694">
        <v>13.581075234056023</v>
      </c>
      <c r="E120" s="694">
        <v>11.795216988313026</v>
      </c>
      <c r="F120" s="694">
        <v>11.627574173335347</v>
      </c>
      <c r="G120" s="701">
        <v>13.75364795399256</v>
      </c>
      <c r="H120" s="407"/>
      <c r="I120" s="19"/>
      <c r="J120" s="20"/>
      <c r="K120" s="714"/>
      <c r="L120" s="5"/>
    </row>
    <row r="121" spans="1:12" ht="25" x14ac:dyDescent="0.35">
      <c r="A121" s="714"/>
      <c r="B121" s="369" t="s">
        <v>288</v>
      </c>
      <c r="C121" s="107">
        <v>0.81303398741468191</v>
      </c>
      <c r="D121" s="694">
        <v>1.2192216974476211</v>
      </c>
      <c r="E121" s="694">
        <v>0.73594601710446184</v>
      </c>
      <c r="F121" s="694">
        <v>0.8643795485429564</v>
      </c>
      <c r="G121" s="701">
        <v>0.59859688553932311</v>
      </c>
      <c r="H121" s="407"/>
      <c r="I121" s="19"/>
      <c r="J121" s="20"/>
      <c r="K121" s="714"/>
      <c r="L121" s="5"/>
    </row>
    <row r="122" spans="1:12" ht="14.9" customHeight="1" x14ac:dyDescent="0.35">
      <c r="A122" s="714"/>
      <c r="B122" s="369" t="s">
        <v>289</v>
      </c>
      <c r="C122" s="107">
        <v>0.43493684037976643</v>
      </c>
      <c r="D122" s="694">
        <v>1.1067389857278094</v>
      </c>
      <c r="E122" s="694">
        <v>0.45360740356882673</v>
      </c>
      <c r="F122" s="694">
        <v>0.37737758568624491</v>
      </c>
      <c r="G122" s="701">
        <v>8.8291379227110708E-2</v>
      </c>
      <c r="H122" s="407"/>
      <c r="I122" s="19"/>
      <c r="J122" s="20"/>
      <c r="K122" s="714"/>
      <c r="L122" s="5"/>
    </row>
    <row r="123" spans="1:12" ht="14.5" x14ac:dyDescent="0.35">
      <c r="A123" s="714"/>
      <c r="B123" s="369" t="s">
        <v>290</v>
      </c>
      <c r="C123" s="107">
        <v>3.6492237197665492E-2</v>
      </c>
      <c r="D123" s="694">
        <v>1.7860323065222734E-2</v>
      </c>
      <c r="E123" s="694">
        <v>4.2873997290658349E-2</v>
      </c>
      <c r="F123" s="694">
        <v>4.2268043182847652E-2</v>
      </c>
      <c r="G123" s="701">
        <v>2.4417161493518517E-2</v>
      </c>
      <c r="H123" s="407"/>
      <c r="I123" s="19"/>
      <c r="J123" s="20"/>
      <c r="K123" s="714"/>
      <c r="L123" s="5"/>
    </row>
    <row r="124" spans="1:12" ht="14.15" customHeight="1" x14ac:dyDescent="0.35">
      <c r="A124" s="714"/>
      <c r="B124" s="369" t="s">
        <v>262</v>
      </c>
      <c r="C124" s="107">
        <v>0.64418323232833152</v>
      </c>
      <c r="D124" s="694">
        <v>0.4346996273525241</v>
      </c>
      <c r="E124" s="694">
        <v>0.41788444311318573</v>
      </c>
      <c r="F124" s="694">
        <v>0.79893530122301071</v>
      </c>
      <c r="G124" s="701">
        <v>0.89825067479166554</v>
      </c>
      <c r="H124" s="407"/>
      <c r="I124" s="19"/>
      <c r="J124" s="20"/>
      <c r="K124" s="714"/>
      <c r="L124" s="5"/>
    </row>
    <row r="125" spans="1:12" ht="14.5" x14ac:dyDescent="0.35">
      <c r="A125" s="714"/>
      <c r="B125" s="369" t="s">
        <v>291</v>
      </c>
      <c r="C125" s="107">
        <v>1.802847816922541</v>
      </c>
      <c r="D125" s="694">
        <v>2.2667667646631098</v>
      </c>
      <c r="E125" s="694">
        <v>1.5580587379853126</v>
      </c>
      <c r="F125" s="694">
        <v>1.4869984146157331</v>
      </c>
      <c r="G125" s="701">
        <v>2.6163527518117169</v>
      </c>
      <c r="H125" s="407"/>
      <c r="I125" s="19"/>
      <c r="J125" s="20"/>
      <c r="K125" s="714"/>
      <c r="L125" s="5"/>
    </row>
    <row r="126" spans="1:12" ht="14.5" x14ac:dyDescent="0.35">
      <c r="A126" s="714"/>
      <c r="B126" s="369" t="s">
        <v>292</v>
      </c>
      <c r="C126" s="107">
        <v>10.194374339522938</v>
      </c>
      <c r="D126" s="694">
        <v>15.048692035100027</v>
      </c>
      <c r="E126" s="694">
        <v>8.6864257681413761</v>
      </c>
      <c r="F126" s="694">
        <v>10.039866525743621</v>
      </c>
      <c r="G126" s="701">
        <v>10.311139684471879</v>
      </c>
      <c r="H126" s="407"/>
      <c r="I126" s="19"/>
      <c r="J126" s="20"/>
      <c r="K126" s="714"/>
      <c r="L126" s="5"/>
    </row>
    <row r="127" spans="1:12" ht="14.5" x14ac:dyDescent="0.35">
      <c r="A127" s="714"/>
      <c r="B127" s="371" t="s">
        <v>293</v>
      </c>
      <c r="C127" s="373">
        <v>54.02887764139296</v>
      </c>
      <c r="D127" s="695">
        <v>48.208100396136835</v>
      </c>
      <c r="E127" s="695">
        <v>50.282517536833218</v>
      </c>
      <c r="F127" s="695">
        <v>53.336052808394996</v>
      </c>
      <c r="G127" s="702">
        <v>66.317819235885906</v>
      </c>
      <c r="H127" s="407"/>
      <c r="I127" s="19"/>
      <c r="J127" s="20"/>
      <c r="K127" s="714"/>
      <c r="L127" s="5"/>
    </row>
    <row r="128" spans="1:12" ht="14.5" x14ac:dyDescent="0.35">
      <c r="A128" s="714"/>
      <c r="B128" s="376" t="s">
        <v>294</v>
      </c>
      <c r="C128" s="375"/>
      <c r="D128" s="696"/>
      <c r="E128" s="696"/>
      <c r="F128" s="696"/>
      <c r="G128" s="703"/>
      <c r="H128" s="407"/>
      <c r="I128" s="19"/>
      <c r="J128" s="20"/>
      <c r="K128" s="714"/>
      <c r="L128" s="5"/>
    </row>
    <row r="129" spans="1:12" ht="14.5" x14ac:dyDescent="0.35">
      <c r="A129" s="714"/>
      <c r="B129" s="369" t="s">
        <v>270</v>
      </c>
      <c r="C129" s="107">
        <v>0.39576327225664837</v>
      </c>
      <c r="D129" s="694">
        <v>0.60385607456456114</v>
      </c>
      <c r="E129" s="694">
        <v>0.29666860911831683</v>
      </c>
      <c r="F129" s="694">
        <v>0.51914547788011478</v>
      </c>
      <c r="G129" s="701">
        <v>0.20375836194743316</v>
      </c>
      <c r="H129" s="407"/>
      <c r="I129" s="19"/>
      <c r="J129" s="20"/>
      <c r="K129" s="714"/>
      <c r="L129" s="5"/>
    </row>
    <row r="130" spans="1:12" ht="14.5" x14ac:dyDescent="0.35">
      <c r="A130" s="714"/>
      <c r="B130" s="369" t="s">
        <v>295</v>
      </c>
      <c r="C130" s="107">
        <v>12.242325325186409</v>
      </c>
      <c r="D130" s="694">
        <v>10.069655091830084</v>
      </c>
      <c r="E130" s="694">
        <v>10.619497740157327</v>
      </c>
      <c r="F130" s="694">
        <v>11.167720859127284</v>
      </c>
      <c r="G130" s="701">
        <v>18.911021836545508</v>
      </c>
      <c r="H130" s="407"/>
      <c r="I130" s="19"/>
      <c r="J130" s="20"/>
      <c r="K130" s="714"/>
      <c r="L130" s="5"/>
    </row>
    <row r="131" spans="1:12" ht="14.5" x14ac:dyDescent="0.35">
      <c r="A131" s="714"/>
      <c r="B131" s="369" t="s">
        <v>296</v>
      </c>
      <c r="C131" s="107">
        <v>4.0935205458295227</v>
      </c>
      <c r="D131" s="694">
        <v>4.0670013700928278</v>
      </c>
      <c r="E131" s="694">
        <v>2.9505702483058647</v>
      </c>
      <c r="F131" s="694">
        <v>5.0415959534953947</v>
      </c>
      <c r="G131" s="701">
        <v>4.3837113358277859</v>
      </c>
      <c r="H131" s="407"/>
      <c r="I131" s="19"/>
      <c r="J131" s="20"/>
      <c r="K131" s="714"/>
      <c r="L131" s="5"/>
    </row>
    <row r="132" spans="1:12" ht="14.5" x14ac:dyDescent="0.35">
      <c r="A132" s="714"/>
      <c r="B132" s="369" t="s">
        <v>297</v>
      </c>
      <c r="C132" s="107">
        <v>7.1493329624209787</v>
      </c>
      <c r="D132" s="694">
        <v>5.9003942874730715</v>
      </c>
      <c r="E132" s="694">
        <v>6.4245575412465596</v>
      </c>
      <c r="F132" s="694">
        <v>7.5343894383210026</v>
      </c>
      <c r="G132" s="701">
        <v>8.5544661675316593</v>
      </c>
      <c r="H132" s="407"/>
      <c r="I132" s="19"/>
      <c r="J132" s="20"/>
      <c r="K132" s="714"/>
      <c r="L132" s="5"/>
    </row>
    <row r="133" spans="1:12" ht="14.5" x14ac:dyDescent="0.35">
      <c r="A133" s="714"/>
      <c r="B133" s="369" t="s">
        <v>298</v>
      </c>
      <c r="C133" s="107">
        <v>9.4644102387422782E-2</v>
      </c>
      <c r="D133" s="694">
        <v>0.20216524863840346</v>
      </c>
      <c r="E133" s="694">
        <v>2.5450444978098626E-2</v>
      </c>
      <c r="F133" s="694">
        <v>0.12885531481201873</v>
      </c>
      <c r="G133" s="701">
        <v>8.9716202516329738E-2</v>
      </c>
      <c r="H133" s="425"/>
      <c r="I133" s="19"/>
      <c r="J133" s="20"/>
      <c r="K133" s="714"/>
      <c r="L133" s="5"/>
    </row>
    <row r="134" spans="1:12" ht="14.5" x14ac:dyDescent="0.35">
      <c r="A134" s="714"/>
      <c r="B134" s="369" t="s">
        <v>299</v>
      </c>
      <c r="C134" s="107">
        <v>0.27431061297489379</v>
      </c>
      <c r="D134" s="694">
        <v>0.18913285457141338</v>
      </c>
      <c r="E134" s="694">
        <v>0.16665103942406773</v>
      </c>
      <c r="F134" s="694">
        <v>0.32767971463083195</v>
      </c>
      <c r="G134" s="701">
        <v>0.42695284738556039</v>
      </c>
      <c r="H134" s="407"/>
      <c r="I134" s="19"/>
      <c r="J134" s="20"/>
      <c r="K134" s="714"/>
      <c r="L134" s="5"/>
    </row>
    <row r="135" spans="1:12" ht="14.5" x14ac:dyDescent="0.35">
      <c r="A135" s="714"/>
      <c r="B135" s="369" t="s">
        <v>300</v>
      </c>
      <c r="C135" s="107">
        <v>1.8241640149889167</v>
      </c>
      <c r="D135" s="694">
        <v>3.1666881425424931</v>
      </c>
      <c r="E135" s="694">
        <v>1.6588148203617261</v>
      </c>
      <c r="F135" s="694">
        <v>2.0666849237505662</v>
      </c>
      <c r="G135" s="701">
        <v>0.7965403063129457</v>
      </c>
      <c r="H135" s="407"/>
      <c r="I135" s="19"/>
      <c r="J135" s="20"/>
      <c r="K135" s="714"/>
      <c r="L135" s="5"/>
    </row>
    <row r="136" spans="1:12" ht="14.5" x14ac:dyDescent="0.35">
      <c r="A136" s="714"/>
      <c r="B136" s="369" t="s">
        <v>301</v>
      </c>
      <c r="C136" s="107">
        <v>3.2475601389612034</v>
      </c>
      <c r="D136" s="694">
        <v>3.272110955302598</v>
      </c>
      <c r="E136" s="694">
        <v>2.2555415835349142</v>
      </c>
      <c r="F136" s="694">
        <v>3.8091679752378078</v>
      </c>
      <c r="G136" s="701">
        <v>3.9978817469236407</v>
      </c>
      <c r="H136" s="407"/>
      <c r="I136" s="19"/>
      <c r="J136" s="20"/>
      <c r="K136" s="714"/>
      <c r="L136" s="5"/>
    </row>
    <row r="137" spans="1:12" ht="14.5" x14ac:dyDescent="0.35">
      <c r="A137" s="714"/>
      <c r="B137" s="369" t="s">
        <v>302</v>
      </c>
      <c r="C137" s="107">
        <v>2.2429599227712709</v>
      </c>
      <c r="D137" s="694">
        <v>3.3676344901204764</v>
      </c>
      <c r="E137" s="694">
        <v>2.0977426667139336</v>
      </c>
      <c r="F137" s="694">
        <v>1.8004439075947456</v>
      </c>
      <c r="G137" s="701">
        <v>2.7015463071770212</v>
      </c>
      <c r="H137" s="407"/>
      <c r="I137" s="19"/>
      <c r="J137" s="20"/>
      <c r="K137" s="714"/>
      <c r="L137" s="5"/>
    </row>
    <row r="138" spans="1:12" ht="14.5" x14ac:dyDescent="0.35">
      <c r="A138" s="714"/>
      <c r="B138" s="369" t="s">
        <v>303</v>
      </c>
      <c r="C138" s="107">
        <v>1.805177596453704</v>
      </c>
      <c r="D138" s="694">
        <v>0.88497104599604215</v>
      </c>
      <c r="E138" s="694">
        <v>3.0077502625894565</v>
      </c>
      <c r="F138" s="694">
        <v>0.64247772912577383</v>
      </c>
      <c r="G138" s="701">
        <v>2.4371550037856773</v>
      </c>
      <c r="H138" s="407"/>
      <c r="I138" s="19"/>
      <c r="J138" s="20"/>
      <c r="K138" s="714"/>
      <c r="L138" s="5"/>
    </row>
    <row r="139" spans="1:12" ht="14.5" x14ac:dyDescent="0.35">
      <c r="A139" s="714"/>
      <c r="B139" s="615" t="s">
        <v>304</v>
      </c>
      <c r="C139" s="375"/>
      <c r="D139" s="696"/>
      <c r="E139" s="696"/>
      <c r="F139" s="696"/>
      <c r="G139" s="703"/>
      <c r="H139" s="407"/>
      <c r="I139" s="19"/>
      <c r="J139" s="20"/>
      <c r="K139" s="714"/>
      <c r="L139" s="5"/>
    </row>
    <row r="140" spans="1:12" ht="14.5" x14ac:dyDescent="0.35">
      <c r="A140" s="714"/>
      <c r="B140" s="616" t="s">
        <v>270</v>
      </c>
      <c r="C140" s="107">
        <v>3.3029833276658813</v>
      </c>
      <c r="D140" s="694">
        <v>3.3040360756285478</v>
      </c>
      <c r="E140" s="694">
        <v>3.0143249369765388</v>
      </c>
      <c r="F140" s="694">
        <v>3.3370978031103729</v>
      </c>
      <c r="G140" s="701">
        <v>3.7868451984837734</v>
      </c>
      <c r="H140" s="407"/>
      <c r="I140" s="19"/>
      <c r="J140" s="20"/>
      <c r="K140" s="714"/>
      <c r="L140" s="5"/>
    </row>
    <row r="141" spans="1:12" ht="14.5" x14ac:dyDescent="0.35">
      <c r="A141" s="714"/>
      <c r="B141" s="616" t="s">
        <v>305</v>
      </c>
      <c r="C141" s="107">
        <v>7.8230170116279849</v>
      </c>
      <c r="D141" s="694">
        <v>7.8731008710879431</v>
      </c>
      <c r="E141" s="694">
        <v>7.9506360898488113</v>
      </c>
      <c r="F141" s="694">
        <v>6.8430566963611659</v>
      </c>
      <c r="G141" s="701">
        <v>9.5294807724859769</v>
      </c>
      <c r="H141" s="407"/>
      <c r="I141" s="19"/>
      <c r="J141" s="20"/>
      <c r="K141" s="714"/>
      <c r="L141" s="5"/>
    </row>
    <row r="142" spans="1:12" ht="14.5" x14ac:dyDescent="0.35">
      <c r="A142" s="714"/>
      <c r="B142" s="616" t="s">
        <v>272</v>
      </c>
      <c r="C142" s="107">
        <v>0.18541419578746135</v>
      </c>
      <c r="D142" s="694">
        <v>0.34648241365947363</v>
      </c>
      <c r="E142" s="694">
        <v>7.1169091677477606E-2</v>
      </c>
      <c r="F142" s="694">
        <v>0.13264993205495998</v>
      </c>
      <c r="G142" s="701">
        <v>0.40882681579608304</v>
      </c>
      <c r="H142" s="407"/>
      <c r="I142" s="19"/>
      <c r="J142" s="20"/>
      <c r="K142" s="714"/>
      <c r="L142" s="5"/>
    </row>
    <row r="143" spans="1:12" ht="14.5" x14ac:dyDescent="0.35">
      <c r="A143" s="714"/>
      <c r="B143" s="616" t="s">
        <v>273</v>
      </c>
      <c r="C143" s="107">
        <v>1.0655256382231426</v>
      </c>
      <c r="D143" s="694">
        <v>0.48658049976864898</v>
      </c>
      <c r="E143" s="694">
        <v>0.72106566907235914</v>
      </c>
      <c r="F143" s="694">
        <v>1.6121377774422467</v>
      </c>
      <c r="G143" s="701">
        <v>0.98822681799599255</v>
      </c>
      <c r="H143" s="407"/>
      <c r="I143" s="19"/>
      <c r="J143" s="20"/>
      <c r="K143" s="714"/>
      <c r="L143" s="5"/>
    </row>
    <row r="144" spans="1:12" ht="14.5" x14ac:dyDescent="0.35">
      <c r="A144" s="714"/>
      <c r="B144" s="617" t="s">
        <v>306</v>
      </c>
      <c r="C144" s="373">
        <v>12.376940173304471</v>
      </c>
      <c r="D144" s="695">
        <v>12.010199860144613</v>
      </c>
      <c r="E144" s="695">
        <v>11.757195787575187</v>
      </c>
      <c r="F144" s="695">
        <v>11.924942208968744</v>
      </c>
      <c r="G144" s="702">
        <v>14.713379604761824</v>
      </c>
      <c r="H144" s="407"/>
      <c r="I144" s="19"/>
      <c r="J144" s="20"/>
      <c r="K144" s="714"/>
      <c r="L144" s="5"/>
    </row>
    <row r="145" spans="1:12" ht="22.4" customHeight="1" x14ac:dyDescent="0.35">
      <c r="A145" s="714"/>
      <c r="B145" s="369" t="s">
        <v>307</v>
      </c>
      <c r="C145" s="107">
        <v>9.0486102215653036E-2</v>
      </c>
      <c r="D145" s="694">
        <v>9.1191092102926169E-2</v>
      </c>
      <c r="E145" s="694">
        <v>8.7063033020748651E-2</v>
      </c>
      <c r="F145" s="694">
        <v>9.4268760380492228E-2</v>
      </c>
      <c r="G145" s="701">
        <v>8.8947532771012042E-2</v>
      </c>
      <c r="H145" s="407"/>
      <c r="I145" s="19"/>
      <c r="J145" s="20"/>
      <c r="K145" s="714"/>
      <c r="L145" s="5"/>
    </row>
    <row r="146" spans="1:12" ht="14.9" customHeight="1" x14ac:dyDescent="0.35">
      <c r="A146" s="714"/>
      <c r="B146" s="369" t="s">
        <v>308</v>
      </c>
      <c r="C146" s="107">
        <v>6.6799681621997245E-2</v>
      </c>
      <c r="D146" s="694">
        <v>9.8882417838562983E-2</v>
      </c>
      <c r="E146" s="694">
        <v>8.3007464829742056E-2</v>
      </c>
      <c r="F146" s="694">
        <v>6.4197229352257287E-2</v>
      </c>
      <c r="G146" s="701">
        <v>2.0576944582448024E-2</v>
      </c>
      <c r="H146" s="407"/>
      <c r="I146" s="19"/>
      <c r="J146" s="20"/>
      <c r="K146" s="714"/>
      <c r="L146" s="5"/>
    </row>
    <row r="147" spans="1:12" ht="14.5" x14ac:dyDescent="0.35">
      <c r="A147" s="714"/>
      <c r="B147" s="369" t="s">
        <v>309</v>
      </c>
      <c r="C147" s="107">
        <v>0.81278348188065441</v>
      </c>
      <c r="D147" s="694">
        <v>1.1789726237223606</v>
      </c>
      <c r="E147" s="694">
        <v>0.50203049264052468</v>
      </c>
      <c r="F147" s="694">
        <v>0.76641646534802954</v>
      </c>
      <c r="G147" s="701">
        <v>1.2696248726649642</v>
      </c>
      <c r="H147" s="407"/>
      <c r="I147" s="19"/>
      <c r="J147" s="20"/>
      <c r="K147" s="714"/>
      <c r="L147" s="5"/>
    </row>
    <row r="148" spans="1:12" ht="14.5" x14ac:dyDescent="0.35">
      <c r="A148" s="714"/>
      <c r="B148" s="371" t="s">
        <v>310</v>
      </c>
      <c r="C148" s="373">
        <v>46.716767933253735</v>
      </c>
      <c r="D148" s="695">
        <v>45.102855554940433</v>
      </c>
      <c r="E148" s="695">
        <v>41.932541734496468</v>
      </c>
      <c r="F148" s="695">
        <v>45.887985958025062</v>
      </c>
      <c r="G148" s="702">
        <v>58.595279070733802</v>
      </c>
      <c r="H148" s="407"/>
      <c r="I148" s="19"/>
      <c r="J148" s="20"/>
      <c r="K148" s="714"/>
      <c r="L148" s="5"/>
    </row>
    <row r="149" spans="1:12" ht="14.5" x14ac:dyDescent="0.35">
      <c r="A149" s="714"/>
      <c r="B149" s="371" t="s">
        <v>317</v>
      </c>
      <c r="C149" s="373">
        <v>431.50495502028031</v>
      </c>
      <c r="D149" s="695">
        <v>415.59810694457769</v>
      </c>
      <c r="E149" s="695">
        <v>414.68990198651863</v>
      </c>
      <c r="F149" s="695">
        <v>425.40626619356783</v>
      </c>
      <c r="G149" s="702">
        <v>486.2108761383767</v>
      </c>
      <c r="H149" s="407"/>
      <c r="I149" s="19"/>
      <c r="J149" s="20"/>
      <c r="K149" s="714"/>
      <c r="L149" s="5"/>
    </row>
    <row r="150" spans="1:12" ht="14.5" x14ac:dyDescent="0.35">
      <c r="A150" s="714"/>
      <c r="B150" s="564" t="s">
        <v>318</v>
      </c>
      <c r="C150" s="620"/>
      <c r="D150" s="697"/>
      <c r="E150" s="697"/>
      <c r="F150" s="697"/>
      <c r="G150" s="704"/>
      <c r="H150" s="407"/>
      <c r="I150" s="19"/>
      <c r="J150" s="20"/>
      <c r="K150" s="714"/>
      <c r="L150" s="5"/>
    </row>
    <row r="151" spans="1:12" ht="14.5" x14ac:dyDescent="0.35">
      <c r="A151" s="714"/>
      <c r="B151" s="369" t="s">
        <v>322</v>
      </c>
      <c r="C151" s="107">
        <v>1.7170633465372707E-2</v>
      </c>
      <c r="D151" s="694">
        <v>8.6766541297989119E-3</v>
      </c>
      <c r="E151" s="694">
        <v>1.5044294668985925E-2</v>
      </c>
      <c r="F151" s="694">
        <v>5.7772912577381853E-3</v>
      </c>
      <c r="G151" s="701">
        <v>4.9706877344660422E-2</v>
      </c>
      <c r="H151" s="407"/>
      <c r="I151" s="19"/>
      <c r="J151" s="20"/>
      <c r="K151" s="714"/>
      <c r="L151" s="5"/>
    </row>
    <row r="152" spans="1:12" ht="25" x14ac:dyDescent="0.35">
      <c r="A152" s="714"/>
      <c r="B152" s="369" t="s">
        <v>323</v>
      </c>
      <c r="C152" s="107">
        <v>0.18523253784621474</v>
      </c>
      <c r="D152" s="694">
        <v>0.1344250924053097</v>
      </c>
      <c r="E152" s="694">
        <v>1.9108705462856486E-2</v>
      </c>
      <c r="F152" s="694">
        <v>0.19000520911973426</v>
      </c>
      <c r="G152" s="701">
        <v>0.52647094500165303</v>
      </c>
      <c r="H152" s="407"/>
      <c r="I152" s="19"/>
      <c r="J152" s="20"/>
      <c r="K152" s="714"/>
      <c r="L152" s="5"/>
    </row>
    <row r="153" spans="1:12" ht="14.5" x14ac:dyDescent="0.35">
      <c r="A153" s="714"/>
      <c r="B153" s="369" t="s">
        <v>324</v>
      </c>
      <c r="C153" s="107">
        <v>0.96676492365388134</v>
      </c>
      <c r="D153" s="700">
        <v>6.6050026821827769E-3</v>
      </c>
      <c r="E153" s="694">
        <v>0.1656057003719868</v>
      </c>
      <c r="F153" s="694">
        <v>2.2817352785746641</v>
      </c>
      <c r="G153" s="701">
        <v>0.45291116765693146</v>
      </c>
      <c r="H153" s="409"/>
      <c r="I153" s="19"/>
      <c r="J153" s="20"/>
      <c r="K153" s="714"/>
      <c r="L153" s="5"/>
    </row>
    <row r="154" spans="1:12" ht="14.5" x14ac:dyDescent="0.35">
      <c r="A154" s="714"/>
      <c r="B154" s="369" t="s">
        <v>325</v>
      </c>
      <c r="C154" s="107">
        <v>0.40892769346964492</v>
      </c>
      <c r="D154" s="694">
        <v>0.2608771308101801</v>
      </c>
      <c r="E154" s="694">
        <v>0.29565214793594929</v>
      </c>
      <c r="F154" s="694">
        <v>0.19436599728219839</v>
      </c>
      <c r="G154" s="701">
        <v>1.1545195000583588</v>
      </c>
      <c r="H154" s="407"/>
      <c r="I154" s="19"/>
      <c r="J154" s="20"/>
      <c r="K154" s="714"/>
      <c r="L154" s="5"/>
    </row>
    <row r="155" spans="1:12" ht="14.5" x14ac:dyDescent="0.35">
      <c r="A155" s="714"/>
      <c r="B155" s="369" t="s">
        <v>326</v>
      </c>
      <c r="C155" s="107">
        <v>0.29583162817873493</v>
      </c>
      <c r="D155" s="694">
        <v>0.20187607486958659</v>
      </c>
      <c r="E155" s="694">
        <v>1.2667108265722605E-2</v>
      </c>
      <c r="F155" s="694">
        <v>0.1609640646232825</v>
      </c>
      <c r="G155" s="701">
        <v>1.1715443547573958</v>
      </c>
      <c r="H155" s="407"/>
      <c r="I155" s="19"/>
      <c r="J155" s="20"/>
      <c r="K155" s="714"/>
      <c r="L155" s="5"/>
    </row>
    <row r="156" spans="1:12" ht="14.15" customHeight="1" x14ac:dyDescent="0.35">
      <c r="A156" s="714"/>
      <c r="B156" s="369" t="s">
        <v>234</v>
      </c>
      <c r="C156" s="107">
        <v>21.115904915598975</v>
      </c>
      <c r="D156" s="694">
        <v>15.342796528906028</v>
      </c>
      <c r="E156" s="694">
        <v>14.166318565522692</v>
      </c>
      <c r="F156" s="694">
        <v>28.914006303789822</v>
      </c>
      <c r="G156" s="701">
        <v>22.33508317796473</v>
      </c>
      <c r="H156" s="407"/>
      <c r="I156" s="19"/>
      <c r="J156" s="20"/>
      <c r="K156" s="714"/>
      <c r="L156" s="5"/>
    </row>
    <row r="157" spans="1:12" ht="14.5" x14ac:dyDescent="0.35">
      <c r="A157" s="714"/>
      <c r="B157" s="369" t="s">
        <v>327</v>
      </c>
      <c r="C157" s="107">
        <v>2.8078087194469634</v>
      </c>
      <c r="D157" s="694">
        <v>5.8278735172188689</v>
      </c>
      <c r="E157" s="694">
        <v>1.8447736034761786</v>
      </c>
      <c r="F157" s="694">
        <v>1.7318643741506869</v>
      </c>
      <c r="G157" s="701">
        <v>4.9109385760841731</v>
      </c>
      <c r="H157" s="407"/>
      <c r="I157" s="19"/>
      <c r="J157" s="20"/>
      <c r="K157" s="714"/>
      <c r="L157" s="5"/>
    </row>
    <row r="158" spans="1:12" ht="14.5" x14ac:dyDescent="0.35">
      <c r="A158" s="714"/>
      <c r="B158" s="371" t="s">
        <v>328</v>
      </c>
      <c r="C158" s="373">
        <v>25.797641051659788</v>
      </c>
      <c r="D158" s="695">
        <v>21.783130001021956</v>
      </c>
      <c r="E158" s="695">
        <v>16.51917012570437</v>
      </c>
      <c r="F158" s="695">
        <v>33.478718518798125</v>
      </c>
      <c r="G158" s="702">
        <v>30.601174598867903</v>
      </c>
      <c r="H158" s="407"/>
      <c r="I158" s="19"/>
      <c r="J158" s="20"/>
      <c r="K158" s="714"/>
      <c r="L158" s="5"/>
    </row>
    <row r="159" spans="1:12" ht="14.5" x14ac:dyDescent="0.35">
      <c r="A159" s="714"/>
      <c r="B159" s="371" t="s">
        <v>329</v>
      </c>
      <c r="C159" s="373">
        <v>457.30259607194012</v>
      </c>
      <c r="D159" s="695">
        <v>437.38123694559965</v>
      </c>
      <c r="E159" s="695">
        <v>431.209072112223</v>
      </c>
      <c r="F159" s="695">
        <v>458.88498471236596</v>
      </c>
      <c r="G159" s="702">
        <v>516.81205073724459</v>
      </c>
      <c r="H159" s="407"/>
      <c r="I159" s="19"/>
      <c r="J159" s="20"/>
      <c r="K159" s="714"/>
      <c r="L159" s="5"/>
    </row>
    <row r="160" spans="1:12" ht="14.5" x14ac:dyDescent="0.35">
      <c r="A160" s="714"/>
      <c r="B160" s="371" t="s">
        <v>330</v>
      </c>
      <c r="C160" s="373">
        <v>12.209261922716507</v>
      </c>
      <c r="D160" s="695">
        <v>101.63870067308551</v>
      </c>
      <c r="E160" s="695">
        <v>23.022751140875073</v>
      </c>
      <c r="F160" s="695">
        <v>0.90536845085307505</v>
      </c>
      <c r="G160" s="702">
        <v>-42.537333150618736</v>
      </c>
      <c r="H160" s="407"/>
      <c r="I160" s="19"/>
      <c r="J160" s="20"/>
      <c r="K160" s="714"/>
      <c r="L160" s="5"/>
    </row>
    <row r="161" spans="1:12" ht="6" customHeight="1" x14ac:dyDescent="0.35">
      <c r="A161" s="714"/>
      <c r="B161" s="104"/>
      <c r="C161" s="104"/>
      <c r="D161" s="103"/>
      <c r="E161" s="103"/>
      <c r="F161" s="103"/>
      <c r="G161" s="103"/>
      <c r="H161" s="407"/>
      <c r="I161" s="19"/>
      <c r="J161" s="20"/>
      <c r="K161" s="714"/>
      <c r="L161" s="5"/>
    </row>
    <row r="162" spans="1:12" ht="14.5" customHeight="1" x14ac:dyDescent="0.35">
      <c r="A162" s="714"/>
      <c r="B162" s="705" t="s">
        <v>368</v>
      </c>
      <c r="C162" s="104"/>
      <c r="D162" s="103"/>
      <c r="E162" s="103"/>
      <c r="F162" s="103"/>
      <c r="G162" s="103"/>
      <c r="H162" s="407"/>
      <c r="I162" s="19"/>
      <c r="J162" s="20"/>
      <c r="K162" s="714"/>
      <c r="L162" s="5"/>
    </row>
    <row r="163" spans="1:12" ht="14.5" customHeight="1" x14ac:dyDescent="0.35">
      <c r="A163" s="714"/>
      <c r="B163" s="705"/>
      <c r="C163" s="104"/>
      <c r="D163" s="103"/>
      <c r="E163" s="103"/>
      <c r="F163" s="103"/>
      <c r="G163" s="103"/>
      <c r="H163" s="407"/>
      <c r="I163" s="19"/>
      <c r="J163" s="20"/>
      <c r="K163" s="714"/>
      <c r="L163" s="5"/>
    </row>
    <row r="164" spans="1:12" ht="15.65" customHeight="1" x14ac:dyDescent="0.35">
      <c r="A164" s="714"/>
      <c r="B164" s="859"/>
      <c r="C164" s="859"/>
      <c r="D164" s="859"/>
      <c r="E164" s="859"/>
      <c r="F164" s="859"/>
      <c r="G164" s="859"/>
      <c r="H164" s="407"/>
      <c r="I164" s="19"/>
      <c r="J164" s="20"/>
      <c r="K164" s="714"/>
      <c r="L164" s="5"/>
    </row>
    <row r="165" spans="1:12" ht="14.5" hidden="1" x14ac:dyDescent="0.35">
      <c r="A165" s="714"/>
      <c r="B165" s="63"/>
      <c r="C165" s="63"/>
      <c r="D165" s="105"/>
      <c r="E165" s="105"/>
      <c r="F165" s="105"/>
      <c r="G165" s="105"/>
      <c r="H165" s="409"/>
      <c r="I165" s="19"/>
      <c r="J165" s="20"/>
      <c r="K165" s="714"/>
      <c r="L165" s="5"/>
    </row>
    <row r="166" spans="1:12" ht="14.5" hidden="1" x14ac:dyDescent="0.35">
      <c r="A166" s="714"/>
      <c r="B166" s="63"/>
      <c r="C166" s="63"/>
      <c r="D166" s="105"/>
      <c r="E166" s="105"/>
      <c r="F166" s="105"/>
      <c r="G166" s="105"/>
      <c r="H166" s="407"/>
      <c r="I166" s="19"/>
      <c r="J166" s="20"/>
      <c r="K166" s="714"/>
      <c r="L166" s="5"/>
    </row>
  </sheetData>
  <mergeCells count="1">
    <mergeCell ref="B164:G164"/>
  </mergeCells>
  <pageMargins left="0.7" right="0.7" top="0.75" bottom="0.75" header="0.3" footer="0.3"/>
  <pageSetup paperSize="9" scale="87" orientation="landscape" r:id="rId1"/>
  <headerFooter>
    <oddHeader>&amp;C&amp;"Calibri"&amp;12&amp;KFF0000 OFFICIAL&amp;1#_x000D_</oddHeader>
    <oddFooter>&amp;C_x000D_&amp;1#&amp;"Calibri"&amp;12&amp;KFF0000 OFFICIAL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42EDC-430B-4485-A1BF-B17C8C914E29}">
  <sheetPr>
    <tabColor theme="6"/>
  </sheetPr>
  <dimension ref="A1:XFC265"/>
  <sheetViews>
    <sheetView showGridLines="0" zoomScaleNormal="100" workbookViewId="0">
      <selection activeCell="E3" sqref="E3"/>
    </sheetView>
  </sheetViews>
  <sheetFormatPr defaultColWidth="8.453125" defaultRowHeight="0" customHeight="1" zeroHeight="1" x14ac:dyDescent="0.35"/>
  <cols>
    <col min="1" max="1" width="2.81640625" customWidth="1"/>
    <col min="2" max="2" width="41.54296875" style="6" customWidth="1"/>
    <col min="3" max="4" width="19.54296875" style="324" customWidth="1"/>
    <col min="5" max="6" width="20.453125" style="324" customWidth="1"/>
    <col min="7" max="9" width="19.54296875" style="3" customWidth="1"/>
    <col min="10" max="10" width="3.1796875" style="9" customWidth="1"/>
    <col min="11" max="311" width="19.54296875" hidden="1" customWidth="1"/>
    <col min="312" max="16383" width="0" hidden="1" customWidth="1"/>
    <col min="16384" max="16384" width="0.54296875" hidden="1" customWidth="1"/>
  </cols>
  <sheetData>
    <row r="1" spans="1:15" ht="21" customHeight="1" x14ac:dyDescent="0.35">
      <c r="A1" s="51"/>
      <c r="B1" s="51"/>
      <c r="C1" s="323"/>
      <c r="D1" s="323"/>
      <c r="E1" s="323"/>
      <c r="F1" s="323"/>
      <c r="G1" s="51"/>
      <c r="H1" s="51"/>
      <c r="I1" s="51"/>
      <c r="J1" s="51"/>
      <c r="K1" s="51"/>
      <c r="L1" s="51"/>
      <c r="M1" s="51"/>
      <c r="N1" s="51"/>
      <c r="O1" s="51"/>
    </row>
    <row r="2" spans="1:15" ht="21" customHeight="1" x14ac:dyDescent="0.35">
      <c r="A2" s="51"/>
      <c r="B2" s="51"/>
      <c r="C2" s="323"/>
      <c r="D2" s="323"/>
      <c r="E2" s="323"/>
      <c r="F2" s="323"/>
      <c r="G2" s="51"/>
      <c r="H2" s="51"/>
      <c r="I2" s="51"/>
      <c r="J2" s="51"/>
      <c r="K2" s="51"/>
      <c r="L2" s="51"/>
      <c r="M2" s="51"/>
      <c r="N2" s="51"/>
      <c r="O2" s="51"/>
    </row>
    <row r="3" spans="1:15" ht="21" customHeight="1" x14ac:dyDescent="0.35">
      <c r="A3" s="51"/>
      <c r="B3" s="51"/>
      <c r="C3" s="323"/>
      <c r="D3" s="323"/>
      <c r="E3" s="323"/>
      <c r="F3" s="323"/>
      <c r="G3" s="51"/>
      <c r="H3"/>
      <c r="I3"/>
      <c r="J3" s="51"/>
      <c r="K3" s="51"/>
      <c r="L3" s="51"/>
      <c r="M3" s="51"/>
      <c r="N3" s="51"/>
      <c r="O3" s="51"/>
    </row>
    <row r="4" spans="1:15" ht="36" customHeight="1" x14ac:dyDescent="0.35">
      <c r="A4" s="51"/>
      <c r="B4" s="51"/>
      <c r="C4" s="323"/>
      <c r="D4" s="323"/>
      <c r="E4" s="323"/>
      <c r="F4" s="323"/>
      <c r="G4" s="51"/>
      <c r="H4"/>
      <c r="I4"/>
      <c r="J4" s="51"/>
      <c r="K4" s="51"/>
      <c r="L4" s="51"/>
      <c r="M4" s="51"/>
      <c r="N4" s="51"/>
      <c r="O4" s="51"/>
    </row>
    <row r="5" spans="1:15" ht="32.5" x14ac:dyDescent="0.65">
      <c r="B5" s="2" t="s">
        <v>0</v>
      </c>
      <c r="G5" s="5"/>
      <c r="H5" s="5"/>
      <c r="I5" s="5"/>
    </row>
    <row r="6" spans="1:15" ht="25" x14ac:dyDescent="0.5">
      <c r="B6" s="7" t="s">
        <v>105</v>
      </c>
      <c r="G6" s="5"/>
      <c r="H6" s="5"/>
      <c r="I6" s="5"/>
    </row>
    <row r="7" spans="1:15" ht="14.5" x14ac:dyDescent="0.35">
      <c r="B7" s="1"/>
      <c r="C7" s="325"/>
      <c r="D7" s="325"/>
      <c r="E7" s="325"/>
      <c r="F7" s="325"/>
      <c r="G7" s="715"/>
      <c r="H7" s="4"/>
      <c r="I7" s="4"/>
      <c r="J7" s="4"/>
      <c r="K7" s="4"/>
      <c r="L7" s="4"/>
      <c r="M7" s="4"/>
    </row>
    <row r="8" spans="1:15" ht="14.5" x14ac:dyDescent="0.35">
      <c r="B8" s="1"/>
      <c r="C8" s="326"/>
      <c r="D8" s="303"/>
      <c r="E8" s="303"/>
      <c r="F8" s="303"/>
      <c r="G8" s="715"/>
      <c r="H8" s="4"/>
      <c r="I8" s="4"/>
    </row>
    <row r="9" spans="1:15" ht="18" x14ac:dyDescent="0.4">
      <c r="B9" s="8" t="s">
        <v>369</v>
      </c>
      <c r="D9" s="327"/>
      <c r="E9" s="327"/>
      <c r="F9" s="327"/>
      <c r="G9" s="5"/>
      <c r="H9" s="4"/>
      <c r="I9" s="4"/>
    </row>
    <row r="10" spans="1:15" ht="18" x14ac:dyDescent="0.4">
      <c r="B10" s="8"/>
      <c r="D10" s="327"/>
      <c r="E10" s="327"/>
      <c r="F10" s="327"/>
      <c r="G10" s="5"/>
      <c r="H10" s="4"/>
      <c r="I10" s="4"/>
    </row>
    <row r="11" spans="1:15" s="38" customFormat="1" ht="14" x14ac:dyDescent="0.3">
      <c r="A11" s="403"/>
      <c r="B11" s="39" t="s">
        <v>370</v>
      </c>
      <c r="C11" s="304"/>
      <c r="D11" s="328"/>
      <c r="E11" s="328"/>
      <c r="F11" s="328"/>
      <c r="G11" s="40"/>
      <c r="H11" s="40"/>
      <c r="I11" s="40"/>
      <c r="J11" s="403"/>
      <c r="K11" s="403"/>
      <c r="L11" s="40"/>
      <c r="M11" s="41"/>
      <c r="N11" s="403"/>
      <c r="O11" s="403"/>
    </row>
    <row r="12" spans="1:15" s="46" customFormat="1" ht="14" x14ac:dyDescent="0.3">
      <c r="A12" s="6"/>
      <c r="B12" s="634"/>
      <c r="C12" s="305"/>
      <c r="D12" s="327"/>
      <c r="E12" s="327"/>
      <c r="F12" s="327"/>
      <c r="G12" s="47"/>
      <c r="H12" s="47"/>
      <c r="I12" s="47"/>
      <c r="J12" s="6"/>
      <c r="K12" s="6"/>
      <c r="L12" s="47"/>
      <c r="M12" s="48"/>
      <c r="N12" s="6"/>
      <c r="O12" s="6"/>
    </row>
    <row r="13" spans="1:15" ht="14.9" customHeight="1" x14ac:dyDescent="0.35">
      <c r="B13" s="146" t="s">
        <v>371</v>
      </c>
      <c r="C13" s="496"/>
      <c r="D13" s="497"/>
      <c r="E13" s="497"/>
      <c r="F13" s="497"/>
      <c r="G13" s="495"/>
      <c r="H13" s="455"/>
      <c r="I13" s="455"/>
      <c r="J13" s="452"/>
      <c r="K13" s="453"/>
    </row>
    <row r="14" spans="1:15" ht="169.5" customHeight="1" x14ac:dyDescent="0.35">
      <c r="B14" s="860" t="s">
        <v>372</v>
      </c>
      <c r="C14" s="864"/>
      <c r="D14" s="864"/>
      <c r="E14" s="864"/>
      <c r="F14" s="864"/>
      <c r="G14" s="865"/>
      <c r="H14" s="454"/>
      <c r="I14" s="454"/>
      <c r="J14" s="454"/>
      <c r="K14" s="454"/>
    </row>
    <row r="15" spans="1:15" s="46" customFormat="1" ht="14" x14ac:dyDescent="0.3">
      <c r="A15" s="6"/>
      <c r="B15" s="79"/>
      <c r="C15" s="305"/>
      <c r="D15" s="327"/>
      <c r="E15" s="327"/>
      <c r="F15" s="327"/>
      <c r="G15" s="47"/>
      <c r="H15" s="47"/>
      <c r="I15" s="47"/>
      <c r="J15" s="6"/>
      <c r="K15" s="6"/>
      <c r="L15" s="47"/>
      <c r="M15" s="48"/>
      <c r="N15" s="6"/>
      <c r="O15" s="6"/>
    </row>
    <row r="16" spans="1:15" s="46" customFormat="1" ht="14" x14ac:dyDescent="0.3">
      <c r="A16" s="6"/>
      <c r="B16" s="21" t="s">
        <v>373</v>
      </c>
      <c r="C16" s="305"/>
      <c r="D16" s="327"/>
      <c r="E16" s="327"/>
      <c r="F16" s="327"/>
      <c r="G16" s="327"/>
      <c r="H16" s="327"/>
      <c r="I16" s="327"/>
      <c r="J16" s="47"/>
      <c r="K16" s="6"/>
      <c r="L16" s="6"/>
      <c r="M16" s="47"/>
      <c r="N16" s="6"/>
      <c r="O16" s="6"/>
    </row>
    <row r="17" spans="1:13" ht="6" customHeight="1" x14ac:dyDescent="0.35">
      <c r="A17" s="714"/>
      <c r="B17" s="32"/>
      <c r="C17" s="325"/>
      <c r="D17" s="325"/>
      <c r="G17" s="327"/>
      <c r="H17" s="47"/>
      <c r="I17" s="47"/>
      <c r="J17" s="47"/>
      <c r="K17" s="716"/>
      <c r="L17" s="716"/>
      <c r="M17" s="20"/>
    </row>
    <row r="18" spans="1:13" s="46" customFormat="1" ht="14.5" x14ac:dyDescent="0.35">
      <c r="A18" s="6"/>
      <c r="B18" s="416"/>
      <c r="C18" s="334">
        <v>44377</v>
      </c>
      <c r="D18" s="334">
        <v>44742</v>
      </c>
      <c r="E18" s="334">
        <v>45107</v>
      </c>
      <c r="F18" s="334">
        <v>45473</v>
      </c>
      <c r="G18" s="357">
        <v>45838</v>
      </c>
      <c r="H18" s="47"/>
      <c r="I18" s="6"/>
      <c r="J18" s="6"/>
      <c r="K18" s="20"/>
      <c r="L18"/>
      <c r="M18" s="6"/>
    </row>
    <row r="19" spans="1:13" s="46" customFormat="1" ht="14.5" x14ac:dyDescent="0.35">
      <c r="A19" s="5"/>
      <c r="B19" s="622" t="s">
        <v>374</v>
      </c>
      <c r="C19" s="623"/>
      <c r="D19" s="623"/>
      <c r="E19" s="623"/>
      <c r="F19" s="623"/>
      <c r="G19" s="624"/>
      <c r="H19" s="47"/>
      <c r="I19" s="6"/>
      <c r="J19" s="6"/>
      <c r="K19" s="20"/>
      <c r="L19"/>
      <c r="M19" s="6"/>
    </row>
    <row r="20" spans="1:13" s="46" customFormat="1" ht="14.5" x14ac:dyDescent="0.35">
      <c r="A20" s="5"/>
      <c r="B20" s="625" t="s">
        <v>375</v>
      </c>
      <c r="C20" s="623"/>
      <c r="D20" s="623"/>
      <c r="E20" s="623"/>
      <c r="F20" s="623"/>
      <c r="G20" s="624"/>
      <c r="H20" s="47"/>
      <c r="I20" s="6"/>
      <c r="J20" s="6"/>
      <c r="K20" s="20"/>
      <c r="L20"/>
      <c r="M20" s="6"/>
    </row>
    <row r="21" spans="1:13" s="46" customFormat="1" ht="14.5" x14ac:dyDescent="0.35">
      <c r="A21" s="5"/>
      <c r="B21" s="601" t="s">
        <v>376</v>
      </c>
      <c r="C21" s="768">
        <v>5272</v>
      </c>
      <c r="D21" s="768">
        <v>3951</v>
      </c>
      <c r="E21" s="768">
        <v>3748</v>
      </c>
      <c r="F21" s="769" t="s">
        <v>140</v>
      </c>
      <c r="G21" s="770" t="s">
        <v>140</v>
      </c>
      <c r="H21" s="47"/>
      <c r="I21" s="6"/>
      <c r="J21" s="6"/>
      <c r="K21" s="20"/>
      <c r="L21"/>
      <c r="M21" s="6"/>
    </row>
    <row r="22" spans="1:13" s="46" customFormat="1" ht="14.5" x14ac:dyDescent="0.35">
      <c r="A22" s="5"/>
      <c r="B22" s="601" t="s">
        <v>377</v>
      </c>
      <c r="C22" s="768">
        <v>1932</v>
      </c>
      <c r="D22" s="768">
        <v>2070</v>
      </c>
      <c r="E22" s="768">
        <v>1990</v>
      </c>
      <c r="F22" s="769" t="s">
        <v>140</v>
      </c>
      <c r="G22" s="770" t="s">
        <v>140</v>
      </c>
      <c r="H22" s="47"/>
      <c r="I22" s="6"/>
      <c r="J22" s="337"/>
      <c r="K22" s="20"/>
      <c r="L22"/>
      <c r="M22" s="6"/>
    </row>
    <row r="23" spans="1:13" s="46" customFormat="1" ht="14.5" x14ac:dyDescent="0.35">
      <c r="A23" s="5"/>
      <c r="B23" s="601" t="s">
        <v>378</v>
      </c>
      <c r="C23" s="768">
        <v>436</v>
      </c>
      <c r="D23" s="768">
        <v>525</v>
      </c>
      <c r="E23" s="768">
        <v>434</v>
      </c>
      <c r="F23" s="769" t="s">
        <v>140</v>
      </c>
      <c r="G23" s="770" t="s">
        <v>140</v>
      </c>
      <c r="H23" s="47"/>
      <c r="I23" s="6"/>
      <c r="J23" s="337"/>
      <c r="K23" s="20"/>
      <c r="L23"/>
      <c r="M23" s="6"/>
    </row>
    <row r="24" spans="1:13" s="46" customFormat="1" ht="15.65" customHeight="1" x14ac:dyDescent="0.35">
      <c r="A24" s="5"/>
      <c r="B24" s="601" t="s">
        <v>379</v>
      </c>
      <c r="C24" s="768">
        <v>947</v>
      </c>
      <c r="D24" s="768">
        <v>965</v>
      </c>
      <c r="E24" s="768">
        <v>977</v>
      </c>
      <c r="F24" s="769" t="s">
        <v>140</v>
      </c>
      <c r="G24" s="770" t="s">
        <v>140</v>
      </c>
      <c r="H24" s="47"/>
      <c r="I24" s="6"/>
      <c r="J24" s="337"/>
      <c r="K24" s="20"/>
      <c r="L24"/>
      <c r="M24" s="6"/>
    </row>
    <row r="25" spans="1:13" s="46" customFormat="1" ht="14.5" x14ac:dyDescent="0.35">
      <c r="A25" s="5"/>
      <c r="B25" s="601" t="s">
        <v>380</v>
      </c>
      <c r="C25" s="768">
        <v>3688</v>
      </c>
      <c r="D25" s="768">
        <v>2651</v>
      </c>
      <c r="E25" s="768">
        <v>2684</v>
      </c>
      <c r="F25" s="769" t="s">
        <v>140</v>
      </c>
      <c r="G25" s="770" t="s">
        <v>140</v>
      </c>
      <c r="H25" s="47"/>
      <c r="I25" s="6"/>
      <c r="J25" s="337"/>
      <c r="K25" s="20"/>
      <c r="L25"/>
      <c r="M25" s="6"/>
    </row>
    <row r="26" spans="1:13" s="46" customFormat="1" ht="14.5" x14ac:dyDescent="0.35">
      <c r="A26" s="5"/>
      <c r="B26" s="601" t="s">
        <v>381</v>
      </c>
      <c r="C26" s="769" t="s">
        <v>140</v>
      </c>
      <c r="D26" s="769" t="s">
        <v>140</v>
      </c>
      <c r="E26" s="768">
        <v>20</v>
      </c>
      <c r="F26" s="769" t="s">
        <v>140</v>
      </c>
      <c r="G26" s="770" t="s">
        <v>140</v>
      </c>
      <c r="H26" s="47"/>
      <c r="I26" s="6"/>
      <c r="J26" s="337"/>
      <c r="K26" s="20"/>
      <c r="L26"/>
      <c r="M26" s="6"/>
    </row>
    <row r="27" spans="1:13" s="46" customFormat="1" ht="14.5" x14ac:dyDescent="0.35">
      <c r="A27" s="5"/>
      <c r="B27" s="601" t="s">
        <v>382</v>
      </c>
      <c r="C27" s="768">
        <v>1109</v>
      </c>
      <c r="D27" s="768">
        <v>728</v>
      </c>
      <c r="E27" s="768">
        <v>872</v>
      </c>
      <c r="F27" s="769" t="s">
        <v>140</v>
      </c>
      <c r="G27" s="770" t="s">
        <v>140</v>
      </c>
      <c r="H27" s="47"/>
      <c r="I27" s="6"/>
      <c r="J27" s="6"/>
      <c r="K27" s="20"/>
      <c r="L27"/>
      <c r="M27" s="6"/>
    </row>
    <row r="28" spans="1:13" s="46" customFormat="1" ht="14.5" x14ac:dyDescent="0.35">
      <c r="A28" s="6"/>
      <c r="B28" s="599" t="s">
        <v>383</v>
      </c>
      <c r="C28" s="600">
        <v>13385</v>
      </c>
      <c r="D28" s="600">
        <v>10890</v>
      </c>
      <c r="E28" s="600">
        <v>10725</v>
      </c>
      <c r="F28" s="628" t="s">
        <v>140</v>
      </c>
      <c r="G28" s="629" t="s">
        <v>140</v>
      </c>
      <c r="H28" s="47"/>
      <c r="I28" s="6"/>
      <c r="J28" s="6"/>
      <c r="K28" s="20"/>
      <c r="L28"/>
      <c r="M28" s="6"/>
    </row>
    <row r="29" spans="1:13" s="46" customFormat="1" ht="14.5" x14ac:dyDescent="0.35">
      <c r="A29" s="6"/>
      <c r="B29" s="625" t="s">
        <v>384</v>
      </c>
      <c r="C29" s="771"/>
      <c r="D29" s="771"/>
      <c r="E29" s="771"/>
      <c r="F29" s="772"/>
      <c r="G29" s="773"/>
      <c r="H29" s="47"/>
      <c r="I29" s="6"/>
      <c r="J29" s="6"/>
      <c r="K29" s="20"/>
      <c r="L29"/>
      <c r="M29" s="6"/>
    </row>
    <row r="30" spans="1:13" s="46" customFormat="1" ht="14.5" x14ac:dyDescent="0.35">
      <c r="A30" s="5"/>
      <c r="B30" s="601" t="s">
        <v>377</v>
      </c>
      <c r="C30" s="768">
        <v>1070</v>
      </c>
      <c r="D30" s="768">
        <v>991</v>
      </c>
      <c r="E30" s="768">
        <v>922</v>
      </c>
      <c r="F30" s="769" t="s">
        <v>140</v>
      </c>
      <c r="G30" s="770" t="s">
        <v>140</v>
      </c>
      <c r="H30" s="47"/>
      <c r="I30" s="6"/>
      <c r="J30" s="6"/>
      <c r="K30" s="20"/>
      <c r="L30"/>
      <c r="M30" s="6"/>
    </row>
    <row r="31" spans="1:13" s="46" customFormat="1" ht="14.5" x14ac:dyDescent="0.35">
      <c r="A31" s="5"/>
      <c r="B31" s="601" t="s">
        <v>380</v>
      </c>
      <c r="C31" s="768">
        <v>4442</v>
      </c>
      <c r="D31" s="768">
        <v>5516</v>
      </c>
      <c r="E31" s="768">
        <v>4779</v>
      </c>
      <c r="F31" s="769" t="s">
        <v>140</v>
      </c>
      <c r="G31" s="770" t="s">
        <v>140</v>
      </c>
      <c r="H31" s="47"/>
      <c r="I31" s="6"/>
      <c r="J31" s="6"/>
      <c r="K31" s="20"/>
      <c r="L31"/>
      <c r="M31" s="6"/>
    </row>
    <row r="32" spans="1:13" s="46" customFormat="1" ht="14.5" x14ac:dyDescent="0.35">
      <c r="A32" s="5"/>
      <c r="B32" s="601" t="s">
        <v>385</v>
      </c>
      <c r="C32" s="769" t="s">
        <v>140</v>
      </c>
      <c r="D32" s="769" t="s">
        <v>140</v>
      </c>
      <c r="E32" s="768">
        <v>21</v>
      </c>
      <c r="F32" s="769" t="s">
        <v>140</v>
      </c>
      <c r="G32" s="770" t="s">
        <v>140</v>
      </c>
      <c r="H32" s="47"/>
      <c r="I32" s="6"/>
      <c r="J32" s="6"/>
      <c r="K32" s="20"/>
      <c r="L32"/>
      <c r="M32" s="6"/>
    </row>
    <row r="33" spans="1:12" s="46" customFormat="1" ht="14.5" x14ac:dyDescent="0.35">
      <c r="A33" s="5"/>
      <c r="B33" s="601" t="s">
        <v>386</v>
      </c>
      <c r="C33" s="768">
        <v>1241</v>
      </c>
      <c r="D33" s="768">
        <v>1257</v>
      </c>
      <c r="E33" s="768">
        <v>1247</v>
      </c>
      <c r="F33" s="769" t="s">
        <v>140</v>
      </c>
      <c r="G33" s="770" t="s">
        <v>140</v>
      </c>
      <c r="H33" s="47"/>
      <c r="I33" s="6"/>
      <c r="J33" s="6"/>
      <c r="K33" s="20"/>
      <c r="L33"/>
    </row>
    <row r="34" spans="1:12" s="46" customFormat="1" ht="14.5" x14ac:dyDescent="0.35">
      <c r="A34" s="5"/>
      <c r="B34" s="601" t="s">
        <v>387</v>
      </c>
      <c r="C34" s="768">
        <v>3192</v>
      </c>
      <c r="D34" s="768">
        <v>2031</v>
      </c>
      <c r="E34" s="768">
        <v>997</v>
      </c>
      <c r="F34" s="769" t="s">
        <v>140</v>
      </c>
      <c r="G34" s="770" t="s">
        <v>140</v>
      </c>
      <c r="H34" s="47"/>
      <c r="I34" s="6"/>
      <c r="J34" s="6"/>
      <c r="K34" s="20"/>
      <c r="L34"/>
    </row>
    <row r="35" spans="1:12" s="46" customFormat="1" ht="14.5" x14ac:dyDescent="0.35">
      <c r="A35" s="5"/>
      <c r="B35" s="601" t="s">
        <v>388</v>
      </c>
      <c r="C35" s="769" t="s">
        <v>140</v>
      </c>
      <c r="D35" s="769" t="s">
        <v>140</v>
      </c>
      <c r="E35" s="768">
        <v>3057</v>
      </c>
      <c r="F35" s="769" t="s">
        <v>140</v>
      </c>
      <c r="G35" s="770" t="s">
        <v>140</v>
      </c>
      <c r="H35" s="47"/>
      <c r="I35" s="6"/>
      <c r="J35" s="6"/>
      <c r="K35" s="20"/>
      <c r="L35"/>
    </row>
    <row r="36" spans="1:12" s="46" customFormat="1" ht="14.5" x14ac:dyDescent="0.35">
      <c r="A36" s="5"/>
      <c r="B36" s="601" t="s">
        <v>389</v>
      </c>
      <c r="C36" s="768">
        <v>2148</v>
      </c>
      <c r="D36" s="768">
        <v>2247</v>
      </c>
      <c r="E36" s="768">
        <v>57</v>
      </c>
      <c r="F36" s="769" t="s">
        <v>140</v>
      </c>
      <c r="G36" s="770" t="s">
        <v>140</v>
      </c>
      <c r="H36" s="47"/>
      <c r="I36" s="6"/>
      <c r="J36" s="6"/>
      <c r="K36" s="20"/>
      <c r="L36"/>
    </row>
    <row r="37" spans="1:12" s="46" customFormat="1" ht="14.5" x14ac:dyDescent="0.35">
      <c r="A37" s="5"/>
      <c r="B37" s="601" t="s">
        <v>390</v>
      </c>
      <c r="C37" s="768">
        <v>28241</v>
      </c>
      <c r="D37" s="768">
        <v>29995</v>
      </c>
      <c r="E37" s="768">
        <v>30958</v>
      </c>
      <c r="F37" s="769" t="s">
        <v>140</v>
      </c>
      <c r="G37" s="770" t="s">
        <v>140</v>
      </c>
      <c r="H37" s="47"/>
      <c r="I37" s="6"/>
      <c r="J37" s="6"/>
      <c r="K37" s="20"/>
      <c r="L37"/>
    </row>
    <row r="38" spans="1:12" s="46" customFormat="1" ht="14.5" x14ac:dyDescent="0.35">
      <c r="A38" s="5"/>
      <c r="B38" s="601" t="s">
        <v>391</v>
      </c>
      <c r="C38" s="768">
        <v>2694</v>
      </c>
      <c r="D38" s="768">
        <v>2757</v>
      </c>
      <c r="E38" s="768">
        <v>3100</v>
      </c>
      <c r="F38" s="769" t="s">
        <v>140</v>
      </c>
      <c r="G38" s="770" t="s">
        <v>140</v>
      </c>
      <c r="H38" s="47"/>
      <c r="I38" s="6"/>
      <c r="J38" s="6"/>
      <c r="K38" s="20"/>
      <c r="L38"/>
    </row>
    <row r="39" spans="1:12" s="46" customFormat="1" ht="14.5" x14ac:dyDescent="0.35">
      <c r="A39" s="5"/>
      <c r="B39" s="601" t="s">
        <v>392</v>
      </c>
      <c r="C39" s="769" t="s">
        <v>140</v>
      </c>
      <c r="D39" s="769" t="s">
        <v>140</v>
      </c>
      <c r="E39" s="768">
        <v>571</v>
      </c>
      <c r="F39" s="769" t="s">
        <v>140</v>
      </c>
      <c r="G39" s="770" t="s">
        <v>140</v>
      </c>
      <c r="H39" s="47"/>
      <c r="I39" s="6"/>
      <c r="J39" s="6"/>
      <c r="K39" s="20"/>
      <c r="L39"/>
    </row>
    <row r="40" spans="1:12" s="46" customFormat="1" ht="14.5" x14ac:dyDescent="0.35">
      <c r="A40" s="5"/>
      <c r="B40" s="601" t="s">
        <v>393</v>
      </c>
      <c r="C40" s="768">
        <v>911</v>
      </c>
      <c r="D40" s="768">
        <v>949</v>
      </c>
      <c r="E40" s="768">
        <v>1014</v>
      </c>
      <c r="F40" s="769" t="s">
        <v>140</v>
      </c>
      <c r="G40" s="770" t="s">
        <v>140</v>
      </c>
      <c r="H40" s="47"/>
      <c r="I40" s="6"/>
      <c r="J40" s="6"/>
      <c r="K40" s="20"/>
      <c r="L40"/>
    </row>
    <row r="41" spans="1:12" s="46" customFormat="1" ht="14.5" x14ac:dyDescent="0.35">
      <c r="A41" s="5"/>
      <c r="B41" s="599" t="s">
        <v>394</v>
      </c>
      <c r="C41" s="600">
        <v>43939</v>
      </c>
      <c r="D41" s="600">
        <v>45741</v>
      </c>
      <c r="E41" s="600">
        <v>46723</v>
      </c>
      <c r="F41" s="628" t="s">
        <v>140</v>
      </c>
      <c r="G41" s="629" t="s">
        <v>140</v>
      </c>
      <c r="H41" s="47"/>
      <c r="I41" s="6"/>
      <c r="J41" s="6"/>
      <c r="K41" s="20"/>
      <c r="L41"/>
    </row>
    <row r="42" spans="1:12" s="46" customFormat="1" ht="14.5" x14ac:dyDescent="0.35">
      <c r="A42" s="5"/>
      <c r="B42" s="599" t="s">
        <v>395</v>
      </c>
      <c r="C42" s="600">
        <v>57323</v>
      </c>
      <c r="D42" s="600">
        <v>56631</v>
      </c>
      <c r="E42" s="600">
        <v>57448</v>
      </c>
      <c r="F42" s="628" t="s">
        <v>140</v>
      </c>
      <c r="G42" s="629" t="s">
        <v>140</v>
      </c>
      <c r="H42" s="47"/>
      <c r="I42" s="6"/>
      <c r="J42" s="6"/>
      <c r="K42" s="20"/>
      <c r="L42"/>
    </row>
    <row r="43" spans="1:12" s="46" customFormat="1" ht="14.5" x14ac:dyDescent="0.35">
      <c r="A43" s="5"/>
      <c r="B43" s="625" t="s">
        <v>396</v>
      </c>
      <c r="C43" s="771"/>
      <c r="D43" s="771"/>
      <c r="E43" s="771"/>
      <c r="F43" s="771"/>
      <c r="G43" s="774"/>
      <c r="H43" s="47"/>
      <c r="I43" s="6"/>
      <c r="J43" s="6"/>
      <c r="K43" s="20"/>
      <c r="L43"/>
    </row>
    <row r="44" spans="1:12" s="46" customFormat="1" ht="14.5" x14ac:dyDescent="0.35">
      <c r="A44" s="5"/>
      <c r="B44" s="625" t="s">
        <v>397</v>
      </c>
      <c r="C44" s="771"/>
      <c r="D44" s="771"/>
      <c r="E44" s="771"/>
      <c r="F44" s="771"/>
      <c r="G44" s="774"/>
      <c r="H44" s="47"/>
      <c r="I44" s="6"/>
      <c r="J44" s="6"/>
      <c r="K44" s="20"/>
      <c r="L44"/>
    </row>
    <row r="45" spans="1:12" s="46" customFormat="1" ht="14.5" x14ac:dyDescent="0.35">
      <c r="A45" s="5"/>
      <c r="B45" s="601" t="s">
        <v>398</v>
      </c>
      <c r="C45" s="768">
        <v>19404</v>
      </c>
      <c r="D45" s="768">
        <v>21170</v>
      </c>
      <c r="E45" s="768">
        <v>24949</v>
      </c>
      <c r="F45" s="769" t="s">
        <v>140</v>
      </c>
      <c r="G45" s="770" t="s">
        <v>140</v>
      </c>
      <c r="H45" s="47"/>
      <c r="I45" s="6"/>
      <c r="J45" s="6"/>
      <c r="K45" s="20"/>
      <c r="L45"/>
    </row>
    <row r="46" spans="1:12" s="46" customFormat="1" ht="14.5" x14ac:dyDescent="0.35">
      <c r="A46" s="5"/>
      <c r="B46" s="601" t="s">
        <v>399</v>
      </c>
      <c r="C46" s="768">
        <v>1391</v>
      </c>
      <c r="D46" s="768">
        <v>841</v>
      </c>
      <c r="E46" s="768">
        <v>977</v>
      </c>
      <c r="F46" s="769" t="s">
        <v>140</v>
      </c>
      <c r="G46" s="770" t="s">
        <v>140</v>
      </c>
      <c r="H46" s="47"/>
      <c r="I46" s="6"/>
      <c r="J46" s="6"/>
      <c r="K46" s="20"/>
      <c r="L46"/>
    </row>
    <row r="47" spans="1:12" s="46" customFormat="1" ht="14.5" x14ac:dyDescent="0.35">
      <c r="A47" s="5"/>
      <c r="B47" s="601" t="s">
        <v>380</v>
      </c>
      <c r="C47" s="768">
        <v>1177</v>
      </c>
      <c r="D47" s="768">
        <v>1085</v>
      </c>
      <c r="E47" s="768">
        <v>1610</v>
      </c>
      <c r="F47" s="769" t="s">
        <v>140</v>
      </c>
      <c r="G47" s="770" t="s">
        <v>140</v>
      </c>
      <c r="H47" s="47"/>
      <c r="I47" s="6"/>
      <c r="J47" s="6"/>
      <c r="K47" s="20"/>
      <c r="L47"/>
    </row>
    <row r="48" spans="1:12" s="46" customFormat="1" ht="14.5" x14ac:dyDescent="0.35">
      <c r="A48" s="5"/>
      <c r="B48" s="601" t="s">
        <v>400</v>
      </c>
      <c r="C48" s="768">
        <v>1818</v>
      </c>
      <c r="D48" s="768">
        <v>1930</v>
      </c>
      <c r="E48" s="768">
        <v>1948</v>
      </c>
      <c r="F48" s="769" t="s">
        <v>140</v>
      </c>
      <c r="G48" s="770" t="s">
        <v>140</v>
      </c>
      <c r="H48" s="47"/>
      <c r="I48" s="6"/>
      <c r="J48" s="6"/>
      <c r="K48" s="20"/>
      <c r="L48"/>
    </row>
    <row r="49" spans="1:13" s="46" customFormat="1" ht="14.5" x14ac:dyDescent="0.35">
      <c r="A49" s="5"/>
      <c r="B49" s="601" t="s">
        <v>401</v>
      </c>
      <c r="C49" s="768">
        <v>187</v>
      </c>
      <c r="D49" s="768">
        <v>213</v>
      </c>
      <c r="E49" s="768">
        <v>290</v>
      </c>
      <c r="F49" s="769" t="s">
        <v>140</v>
      </c>
      <c r="G49" s="770" t="s">
        <v>140</v>
      </c>
      <c r="H49" s="47"/>
      <c r="I49" s="6"/>
      <c r="J49" s="6"/>
      <c r="K49" s="20"/>
      <c r="L49"/>
      <c r="M49" s="6"/>
    </row>
    <row r="50" spans="1:13" s="46" customFormat="1" ht="14.9" customHeight="1" x14ac:dyDescent="0.35">
      <c r="A50" s="5"/>
      <c r="B50" s="601" t="s">
        <v>402</v>
      </c>
      <c r="C50" s="768">
        <v>1875</v>
      </c>
      <c r="D50" s="768">
        <v>2076</v>
      </c>
      <c r="E50" s="768">
        <v>2150</v>
      </c>
      <c r="F50" s="769" t="s">
        <v>140</v>
      </c>
      <c r="G50" s="770" t="s">
        <v>140</v>
      </c>
      <c r="H50" s="47"/>
      <c r="I50" s="6"/>
      <c r="J50" s="6"/>
      <c r="K50" s="20"/>
      <c r="L50"/>
      <c r="M50" s="6"/>
    </row>
    <row r="51" spans="1:13" s="46" customFormat="1" ht="14.5" x14ac:dyDescent="0.35">
      <c r="A51" s="5"/>
      <c r="B51" s="599" t="s">
        <v>403</v>
      </c>
      <c r="C51" s="600">
        <v>25852</v>
      </c>
      <c r="D51" s="600">
        <v>27315</v>
      </c>
      <c r="E51" s="600">
        <v>31925</v>
      </c>
      <c r="F51" s="628" t="s">
        <v>140</v>
      </c>
      <c r="G51" s="629" t="s">
        <v>140</v>
      </c>
      <c r="H51" s="47"/>
      <c r="I51" s="6"/>
      <c r="J51" s="6"/>
      <c r="K51" s="20"/>
      <c r="L51"/>
      <c r="M51" s="6"/>
    </row>
    <row r="52" spans="1:13" s="46" customFormat="1" ht="14.5" x14ac:dyDescent="0.35">
      <c r="A52" s="5"/>
      <c r="B52" s="625" t="s">
        <v>404</v>
      </c>
      <c r="C52" s="771"/>
      <c r="D52" s="771"/>
      <c r="E52" s="771"/>
      <c r="F52" s="771"/>
      <c r="G52" s="774"/>
      <c r="H52" s="47"/>
      <c r="I52" s="6"/>
      <c r="J52" s="6"/>
      <c r="K52" s="20"/>
      <c r="L52"/>
      <c r="M52" s="6"/>
    </row>
    <row r="53" spans="1:13" s="46" customFormat="1" ht="14.5" x14ac:dyDescent="0.35">
      <c r="A53" s="5"/>
      <c r="B53" s="601" t="s">
        <v>398</v>
      </c>
      <c r="C53" s="768">
        <v>14827</v>
      </c>
      <c r="D53" s="768">
        <v>14337</v>
      </c>
      <c r="E53" s="768">
        <v>13199</v>
      </c>
      <c r="F53" s="769" t="s">
        <v>140</v>
      </c>
      <c r="G53" s="770" t="s">
        <v>140</v>
      </c>
      <c r="H53" s="47"/>
      <c r="I53" s="6"/>
      <c r="J53" s="6"/>
      <c r="K53" s="20"/>
      <c r="L53"/>
      <c r="M53" s="6"/>
    </row>
    <row r="54" spans="1:13" s="46" customFormat="1" ht="14.5" x14ac:dyDescent="0.35">
      <c r="A54" s="5"/>
      <c r="B54" s="601" t="s">
        <v>399</v>
      </c>
      <c r="C54" s="768">
        <v>1420</v>
      </c>
      <c r="D54" s="768">
        <v>1736</v>
      </c>
      <c r="E54" s="768">
        <v>1390</v>
      </c>
      <c r="F54" s="769" t="s">
        <v>140</v>
      </c>
      <c r="G54" s="770" t="s">
        <v>140</v>
      </c>
      <c r="H54" s="47"/>
      <c r="I54" s="6"/>
      <c r="J54" s="6"/>
      <c r="K54" s="20"/>
      <c r="L54"/>
      <c r="M54" s="6"/>
    </row>
    <row r="55" spans="1:13" s="46" customFormat="1" ht="14.5" x14ac:dyDescent="0.35">
      <c r="A55" s="5"/>
      <c r="B55" s="601" t="s">
        <v>380</v>
      </c>
      <c r="C55" s="768">
        <v>1251</v>
      </c>
      <c r="D55" s="768">
        <v>1309</v>
      </c>
      <c r="E55" s="768">
        <v>1089</v>
      </c>
      <c r="F55" s="769" t="s">
        <v>140</v>
      </c>
      <c r="G55" s="770" t="s">
        <v>140</v>
      </c>
      <c r="H55" s="47"/>
      <c r="I55" s="6"/>
      <c r="J55" s="6"/>
      <c r="K55" s="20"/>
      <c r="L55"/>
      <c r="M55" s="6"/>
    </row>
    <row r="56" spans="1:13" s="46" customFormat="1" ht="14.5" x14ac:dyDescent="0.35">
      <c r="A56" s="5"/>
      <c r="B56" s="601" t="s">
        <v>400</v>
      </c>
      <c r="C56" s="768">
        <v>322</v>
      </c>
      <c r="D56" s="768">
        <v>334</v>
      </c>
      <c r="E56" s="768">
        <v>320</v>
      </c>
      <c r="F56" s="769" t="s">
        <v>140</v>
      </c>
      <c r="G56" s="770" t="s">
        <v>140</v>
      </c>
      <c r="H56" s="47"/>
      <c r="I56" s="6"/>
      <c r="J56" s="6"/>
      <c r="K56" s="20"/>
      <c r="L56"/>
      <c r="M56" s="6"/>
    </row>
    <row r="57" spans="1:13" s="46" customFormat="1" ht="14.5" x14ac:dyDescent="0.35">
      <c r="A57" s="5"/>
      <c r="B57" s="601" t="s">
        <v>401</v>
      </c>
      <c r="C57" s="768">
        <v>2603</v>
      </c>
      <c r="D57" s="768">
        <v>2555</v>
      </c>
      <c r="E57" s="768">
        <v>2945</v>
      </c>
      <c r="F57" s="769" t="s">
        <v>140</v>
      </c>
      <c r="G57" s="770" t="s">
        <v>140</v>
      </c>
      <c r="H57" s="47"/>
      <c r="I57" s="6"/>
      <c r="J57" s="6"/>
      <c r="K57" s="20"/>
      <c r="L57"/>
      <c r="M57" s="6"/>
    </row>
    <row r="58" spans="1:13" s="46" customFormat="1" ht="14.5" x14ac:dyDescent="0.35">
      <c r="A58" s="5"/>
      <c r="B58" s="601" t="s">
        <v>405</v>
      </c>
      <c r="C58" s="768">
        <v>687</v>
      </c>
      <c r="D58" s="768">
        <v>751</v>
      </c>
      <c r="E58" s="768">
        <v>709</v>
      </c>
      <c r="F58" s="769" t="s">
        <v>140</v>
      </c>
      <c r="G58" s="770" t="s">
        <v>140</v>
      </c>
      <c r="H58" s="47"/>
      <c r="I58" s="6"/>
      <c r="J58" s="6"/>
      <c r="K58" s="20"/>
      <c r="L58"/>
      <c r="M58" s="6"/>
    </row>
    <row r="59" spans="1:13" s="46" customFormat="1" ht="14.5" x14ac:dyDescent="0.35">
      <c r="A59" s="714"/>
      <c r="B59" s="599" t="s">
        <v>406</v>
      </c>
      <c r="C59" s="600">
        <v>21110</v>
      </c>
      <c r="D59" s="600">
        <v>21023</v>
      </c>
      <c r="E59" s="600">
        <v>19652</v>
      </c>
      <c r="F59" s="628" t="s">
        <v>140</v>
      </c>
      <c r="G59" s="629" t="s">
        <v>140</v>
      </c>
      <c r="H59" s="47"/>
      <c r="I59" s="6"/>
      <c r="J59" s="6"/>
      <c r="K59" s="20"/>
      <c r="L59"/>
      <c r="M59" s="6"/>
    </row>
    <row r="60" spans="1:13" s="46" customFormat="1" ht="14.5" x14ac:dyDescent="0.35">
      <c r="A60" s="714"/>
      <c r="B60" s="599" t="s">
        <v>407</v>
      </c>
      <c r="C60" s="600">
        <v>46962</v>
      </c>
      <c r="D60" s="600">
        <v>48338</v>
      </c>
      <c r="E60" s="600">
        <v>51578</v>
      </c>
      <c r="F60" s="628" t="s">
        <v>140</v>
      </c>
      <c r="G60" s="629" t="s">
        <v>140</v>
      </c>
      <c r="H60" s="47"/>
      <c r="I60" s="6"/>
      <c r="J60" s="6"/>
      <c r="K60" s="20"/>
      <c r="L60"/>
      <c r="M60" s="6"/>
    </row>
    <row r="61" spans="1:13" s="46" customFormat="1" ht="14.5" x14ac:dyDescent="0.35">
      <c r="A61" s="714"/>
      <c r="B61" s="626" t="s">
        <v>408</v>
      </c>
      <c r="C61" s="627">
        <v>10361</v>
      </c>
      <c r="D61" s="627">
        <v>8292</v>
      </c>
      <c r="E61" s="627">
        <v>5870</v>
      </c>
      <c r="F61" s="630" t="s">
        <v>140</v>
      </c>
      <c r="G61" s="631" t="s">
        <v>140</v>
      </c>
      <c r="H61" s="47"/>
      <c r="I61" s="6"/>
      <c r="J61" s="6"/>
      <c r="K61" s="20"/>
      <c r="L61"/>
      <c r="M61" s="6"/>
    </row>
    <row r="62" spans="1:13" ht="6" customHeight="1" x14ac:dyDescent="0.35">
      <c r="A62" s="714"/>
      <c r="B62" s="32"/>
      <c r="C62" s="325"/>
      <c r="D62" s="325"/>
      <c r="G62" s="327"/>
      <c r="H62" s="47"/>
      <c r="I62" s="47"/>
      <c r="J62" s="47"/>
      <c r="K62" s="716"/>
      <c r="L62" s="716"/>
      <c r="M62" s="19"/>
    </row>
    <row r="63" spans="1:13" ht="72.650000000000006" customHeight="1" x14ac:dyDescent="0.35">
      <c r="B63" s="859" t="s">
        <v>409</v>
      </c>
      <c r="C63" s="859"/>
      <c r="D63" s="859"/>
      <c r="E63" s="859"/>
      <c r="F63" s="859"/>
      <c r="G63" s="327"/>
      <c r="H63" s="47"/>
      <c r="I63" s="47"/>
      <c r="J63" s="47"/>
      <c r="K63" s="6"/>
      <c r="L63" s="5"/>
    </row>
    <row r="64" spans="1:13" ht="14.5" x14ac:dyDescent="0.35">
      <c r="A64" s="714"/>
      <c r="B64" s="108"/>
      <c r="C64" s="108"/>
      <c r="D64" s="108"/>
      <c r="E64" s="108"/>
      <c r="F64" s="108"/>
      <c r="G64" s="716"/>
      <c r="H64" s="19"/>
      <c r="I64" s="19"/>
      <c r="J64" s="20"/>
      <c r="K64" s="714"/>
      <c r="L64" s="5"/>
    </row>
    <row r="65" spans="1:13" ht="14.5" x14ac:dyDescent="0.35">
      <c r="A65" s="714"/>
      <c r="B65" s="108"/>
      <c r="C65" s="635"/>
      <c r="D65" s="635"/>
      <c r="E65" s="635"/>
      <c r="F65" s="635"/>
      <c r="G65" s="635"/>
      <c r="H65" s="635"/>
      <c r="I65" s="635"/>
      <c r="J65" s="20"/>
      <c r="K65" s="714"/>
      <c r="L65" s="5"/>
    </row>
    <row r="66" spans="1:13" ht="14.5" x14ac:dyDescent="0.35">
      <c r="A66" s="714"/>
      <c r="B66" s="141" t="s">
        <v>410</v>
      </c>
      <c r="C66" s="305"/>
      <c r="D66" s="327"/>
      <c r="E66" s="6"/>
      <c r="F66" s="327"/>
      <c r="G66" s="327"/>
      <c r="H66" s="516"/>
      <c r="I66" s="5"/>
      <c r="J66" s="47"/>
      <c r="K66" s="714"/>
      <c r="L66" s="5"/>
    </row>
    <row r="67" spans="1:13" ht="6" customHeight="1" x14ac:dyDescent="0.35">
      <c r="A67" s="714"/>
      <c r="B67" s="32"/>
      <c r="C67" s="325"/>
      <c r="D67" s="325"/>
      <c r="G67" s="327"/>
      <c r="H67" s="47"/>
      <c r="I67" s="47"/>
      <c r="J67" s="47"/>
      <c r="K67" s="716"/>
      <c r="L67" s="716"/>
      <c r="M67" s="19"/>
    </row>
    <row r="68" spans="1:13" ht="14.5" x14ac:dyDescent="0.35">
      <c r="A68" s="714"/>
      <c r="G68" s="5"/>
      <c r="H68" s="870" t="s">
        <v>411</v>
      </c>
      <c r="I68" s="871"/>
      <c r="K68" s="714"/>
      <c r="L68" s="5"/>
    </row>
    <row r="69" spans="1:13" ht="14.5" x14ac:dyDescent="0.35">
      <c r="A69" s="714"/>
      <c r="B69" s="418"/>
      <c r="C69" s="335">
        <v>44377</v>
      </c>
      <c r="D69" s="335">
        <v>44742</v>
      </c>
      <c r="E69" s="335">
        <v>45107</v>
      </c>
      <c r="F69" s="335">
        <v>45473</v>
      </c>
      <c r="G69" s="335">
        <v>45838</v>
      </c>
      <c r="H69" s="333" t="s">
        <v>412</v>
      </c>
      <c r="I69" s="336" t="s">
        <v>413</v>
      </c>
      <c r="K69" s="714"/>
      <c r="L69" s="5"/>
    </row>
    <row r="70" spans="1:13" ht="14.5" x14ac:dyDescent="0.35">
      <c r="A70" s="714"/>
      <c r="B70" s="647" t="s">
        <v>374</v>
      </c>
      <c r="C70" s="648"/>
      <c r="D70" s="648"/>
      <c r="E70" s="648"/>
      <c r="F70" s="648"/>
      <c r="G70" s="648"/>
      <c r="H70" s="649"/>
      <c r="I70" s="650"/>
      <c r="J70" s="733"/>
      <c r="K70" s="714"/>
      <c r="L70" s="5"/>
    </row>
    <row r="71" spans="1:13" ht="14.5" x14ac:dyDescent="0.35">
      <c r="A71" s="714"/>
      <c r="B71" s="419" t="s">
        <v>375</v>
      </c>
      <c r="C71" s="351"/>
      <c r="D71" s="351"/>
      <c r="E71" s="351"/>
      <c r="F71" s="351"/>
      <c r="G71" s="351"/>
      <c r="H71" s="352"/>
      <c r="I71" s="353"/>
      <c r="K71" s="714"/>
      <c r="L71" s="5"/>
    </row>
    <row r="72" spans="1:13" ht="14.5" x14ac:dyDescent="0.35">
      <c r="A72" s="714"/>
      <c r="B72" s="420" t="s">
        <v>414</v>
      </c>
      <c r="C72" s="331" t="s">
        <v>140</v>
      </c>
      <c r="D72" s="331" t="s">
        <v>140</v>
      </c>
      <c r="E72" s="570">
        <v>7113.7</v>
      </c>
      <c r="F72" s="570">
        <v>8893.1</v>
      </c>
      <c r="G72" s="579">
        <v>10947.2</v>
      </c>
      <c r="H72" s="571"/>
      <c r="I72" s="572">
        <v>10947.2</v>
      </c>
      <c r="K72" s="714"/>
      <c r="L72" s="5"/>
    </row>
    <row r="73" spans="1:13" ht="14.5" x14ac:dyDescent="0.35">
      <c r="A73" s="714"/>
      <c r="B73" s="420" t="s">
        <v>377</v>
      </c>
      <c r="C73" s="331" t="s">
        <v>140</v>
      </c>
      <c r="D73" s="331" t="s">
        <v>140</v>
      </c>
      <c r="E73" s="570">
        <v>4745.3999999999996</v>
      </c>
      <c r="F73" s="570">
        <v>4761.8999999999996</v>
      </c>
      <c r="G73" s="579">
        <v>6874.4</v>
      </c>
      <c r="H73" s="571"/>
      <c r="I73" s="572">
        <v>6874.4</v>
      </c>
      <c r="K73" s="411"/>
      <c r="L73" s="5"/>
    </row>
    <row r="74" spans="1:13" ht="14.15" customHeight="1" x14ac:dyDescent="0.35">
      <c r="A74" s="714"/>
      <c r="B74" s="420" t="s">
        <v>415</v>
      </c>
      <c r="C74" s="331" t="s">
        <v>140</v>
      </c>
      <c r="D74" s="331" t="s">
        <v>140</v>
      </c>
      <c r="E74" s="570">
        <v>1175</v>
      </c>
      <c r="F74" s="570">
        <v>1145</v>
      </c>
      <c r="G74" s="579">
        <v>1396.4</v>
      </c>
      <c r="H74" s="571"/>
      <c r="I74" s="572">
        <v>1396.4</v>
      </c>
      <c r="K74" s="714"/>
      <c r="L74" s="5"/>
    </row>
    <row r="75" spans="1:13" ht="15" customHeight="1" x14ac:dyDescent="0.35">
      <c r="A75" s="714"/>
      <c r="B75" s="420" t="s">
        <v>416</v>
      </c>
      <c r="C75" s="331" t="s">
        <v>140</v>
      </c>
      <c r="D75" s="331" t="s">
        <v>140</v>
      </c>
      <c r="E75" s="570">
        <v>884.1</v>
      </c>
      <c r="F75" s="570">
        <v>761.1</v>
      </c>
      <c r="G75" s="579">
        <v>775.3</v>
      </c>
      <c r="H75" s="571">
        <v>775.3</v>
      </c>
      <c r="I75" s="581"/>
      <c r="K75" s="714"/>
      <c r="L75" s="5"/>
    </row>
    <row r="76" spans="1:13" ht="25" x14ac:dyDescent="0.35">
      <c r="A76" s="714"/>
      <c r="B76" s="420" t="s">
        <v>417</v>
      </c>
      <c r="C76" s="331" t="s">
        <v>140</v>
      </c>
      <c r="D76" s="331" t="s">
        <v>140</v>
      </c>
      <c r="E76" s="570">
        <v>16.3</v>
      </c>
      <c r="F76" s="570">
        <v>16.5</v>
      </c>
      <c r="G76" s="579">
        <v>31.3</v>
      </c>
      <c r="H76" s="571"/>
      <c r="I76" s="572">
        <v>31.3</v>
      </c>
      <c r="K76" s="714"/>
      <c r="L76" s="5"/>
    </row>
    <row r="77" spans="1:13" ht="14.5" x14ac:dyDescent="0.35">
      <c r="A77" s="714"/>
      <c r="B77" s="420" t="s">
        <v>418</v>
      </c>
      <c r="C77" s="331" t="s">
        <v>140</v>
      </c>
      <c r="D77" s="331" t="s">
        <v>140</v>
      </c>
      <c r="E77" s="570">
        <v>3157.3</v>
      </c>
      <c r="F77" s="570">
        <v>3708.7</v>
      </c>
      <c r="G77" s="570">
        <v>5007.8999999999996</v>
      </c>
      <c r="H77" s="571">
        <v>4440.2</v>
      </c>
      <c r="I77" s="572">
        <v>567.70000000000005</v>
      </c>
      <c r="K77" s="714"/>
      <c r="L77" s="5"/>
    </row>
    <row r="78" spans="1:13" ht="14.5" x14ac:dyDescent="0.35">
      <c r="A78" s="714"/>
      <c r="B78" s="420" t="s">
        <v>419</v>
      </c>
      <c r="C78" s="331" t="s">
        <v>140</v>
      </c>
      <c r="D78" s="331" t="s">
        <v>140</v>
      </c>
      <c r="E78" s="570">
        <v>29.6</v>
      </c>
      <c r="F78" s="570">
        <v>61</v>
      </c>
      <c r="G78" s="570">
        <v>12.2</v>
      </c>
      <c r="H78" s="571"/>
      <c r="I78" s="572">
        <v>12.2</v>
      </c>
      <c r="K78" s="714"/>
      <c r="L78" s="5"/>
    </row>
    <row r="79" spans="1:13" ht="14.5" x14ac:dyDescent="0.35">
      <c r="A79" s="714"/>
      <c r="B79" s="420" t="s">
        <v>382</v>
      </c>
      <c r="C79" s="331" t="s">
        <v>140</v>
      </c>
      <c r="D79" s="331" t="s">
        <v>140</v>
      </c>
      <c r="E79" s="570">
        <v>1230.0999999999999</v>
      </c>
      <c r="F79" s="570">
        <v>983.7</v>
      </c>
      <c r="G79" s="570">
        <v>1291.0999999999999</v>
      </c>
      <c r="H79" s="571"/>
      <c r="I79" s="572">
        <v>1291.0999999999999</v>
      </c>
      <c r="K79" s="714"/>
      <c r="L79" s="5"/>
    </row>
    <row r="80" spans="1:13" ht="14.5" x14ac:dyDescent="0.35">
      <c r="A80" s="714"/>
      <c r="B80" s="379" t="s">
        <v>420</v>
      </c>
      <c r="C80" s="355" t="s">
        <v>140</v>
      </c>
      <c r="D80" s="355" t="s">
        <v>140</v>
      </c>
      <c r="E80" s="573">
        <v>18351.400000000001</v>
      </c>
      <c r="F80" s="573">
        <v>20331.099999999999</v>
      </c>
      <c r="G80" s="573">
        <v>26335.8</v>
      </c>
      <c r="H80" s="574"/>
      <c r="I80" s="575"/>
      <c r="K80" s="714"/>
      <c r="L80" s="5"/>
    </row>
    <row r="81" spans="1:12" ht="14.5" x14ac:dyDescent="0.35">
      <c r="A81" s="714"/>
      <c r="B81" s="377" t="s">
        <v>384</v>
      </c>
      <c r="C81" s="351"/>
      <c r="D81" s="351"/>
      <c r="E81" s="576"/>
      <c r="F81" s="576"/>
      <c r="G81" s="576"/>
      <c r="H81" s="577"/>
      <c r="I81" s="578"/>
      <c r="K81" s="714"/>
      <c r="L81" s="5"/>
    </row>
    <row r="82" spans="1:12" ht="14.5" x14ac:dyDescent="0.35">
      <c r="A82" s="714"/>
      <c r="B82" s="420" t="s">
        <v>377</v>
      </c>
      <c r="C82" s="331" t="s">
        <v>140</v>
      </c>
      <c r="D82" s="331" t="s">
        <v>140</v>
      </c>
      <c r="E82" s="570">
        <v>3149.5</v>
      </c>
      <c r="F82" s="570">
        <v>4221.6000000000004</v>
      </c>
      <c r="G82" s="570">
        <v>3423.5</v>
      </c>
      <c r="H82" s="571"/>
      <c r="I82" s="572">
        <v>3423.5</v>
      </c>
      <c r="K82" s="714"/>
      <c r="L82" s="5"/>
    </row>
    <row r="83" spans="1:12" ht="14.5" x14ac:dyDescent="0.35">
      <c r="A83" s="714"/>
      <c r="B83" s="420" t="s">
        <v>418</v>
      </c>
      <c r="C83" s="331" t="s">
        <v>140</v>
      </c>
      <c r="D83" s="331" t="s">
        <v>140</v>
      </c>
      <c r="E83" s="570">
        <v>5283.4</v>
      </c>
      <c r="F83" s="570">
        <v>6337.4</v>
      </c>
      <c r="G83" s="570">
        <v>6245.7</v>
      </c>
      <c r="H83" s="571">
        <v>5483.5</v>
      </c>
      <c r="I83" s="572">
        <v>762.3</v>
      </c>
      <c r="K83" s="714"/>
      <c r="L83" s="5"/>
    </row>
    <row r="84" spans="1:12" ht="14.5" x14ac:dyDescent="0.35">
      <c r="A84" s="714"/>
      <c r="B84" s="420" t="s">
        <v>419</v>
      </c>
      <c r="C84" s="331" t="s">
        <v>140</v>
      </c>
      <c r="D84" s="331" t="s">
        <v>140</v>
      </c>
      <c r="E84" s="570">
        <v>67.099999999999994</v>
      </c>
      <c r="F84" s="570">
        <v>155.9</v>
      </c>
      <c r="G84" s="570">
        <v>145.80000000000001</v>
      </c>
      <c r="H84" s="571"/>
      <c r="I84" s="572">
        <v>145.80000000000001</v>
      </c>
      <c r="K84" s="714"/>
      <c r="L84" s="5"/>
    </row>
    <row r="85" spans="1:12" ht="14.5" x14ac:dyDescent="0.35">
      <c r="A85" s="714"/>
      <c r="B85" s="420" t="s">
        <v>421</v>
      </c>
      <c r="C85" s="331" t="s">
        <v>140</v>
      </c>
      <c r="D85" s="331" t="s">
        <v>140</v>
      </c>
      <c r="E85" s="570">
        <v>2133.9</v>
      </c>
      <c r="F85" s="570">
        <v>2088.5</v>
      </c>
      <c r="G85" s="570">
        <v>2390.3000000000002</v>
      </c>
      <c r="H85" s="571">
        <v>1331.2</v>
      </c>
      <c r="I85" s="572">
        <v>1059.0999999999999</v>
      </c>
      <c r="K85" s="714"/>
      <c r="L85" s="5"/>
    </row>
    <row r="86" spans="1:12" ht="14.5" x14ac:dyDescent="0.35">
      <c r="A86" s="714"/>
      <c r="B86" s="417" t="s">
        <v>422</v>
      </c>
      <c r="C86" s="332" t="s">
        <v>140</v>
      </c>
      <c r="D86" s="332" t="s">
        <v>140</v>
      </c>
      <c r="E86" s="579">
        <v>37309.199999999997</v>
      </c>
      <c r="F86" s="579">
        <v>37678.699999999997</v>
      </c>
      <c r="G86" s="579">
        <v>39399.9</v>
      </c>
      <c r="H86" s="571">
        <v>31097.5</v>
      </c>
      <c r="I86" s="572">
        <v>8302.4</v>
      </c>
      <c r="K86" s="714"/>
      <c r="L86" s="5"/>
    </row>
    <row r="87" spans="1:12" ht="14.5" x14ac:dyDescent="0.35">
      <c r="A87" s="714"/>
      <c r="B87" s="420" t="s">
        <v>423</v>
      </c>
      <c r="C87" s="331" t="s">
        <v>140</v>
      </c>
      <c r="D87" s="331" t="s">
        <v>140</v>
      </c>
      <c r="E87" s="570">
        <v>3559.8</v>
      </c>
      <c r="F87" s="570">
        <v>4594.7</v>
      </c>
      <c r="G87" s="570">
        <v>4858.5</v>
      </c>
      <c r="H87" s="571">
        <v>4259.7</v>
      </c>
      <c r="I87" s="572">
        <v>598.79999999999995</v>
      </c>
      <c r="K87" s="714"/>
      <c r="L87" s="5"/>
    </row>
    <row r="88" spans="1:12" ht="14.5" x14ac:dyDescent="0.35">
      <c r="A88" s="714"/>
      <c r="B88" s="420" t="s">
        <v>424</v>
      </c>
      <c r="C88" s="331" t="s">
        <v>140</v>
      </c>
      <c r="D88" s="331" t="s">
        <v>140</v>
      </c>
      <c r="E88" s="570">
        <v>18974.3</v>
      </c>
      <c r="F88" s="570">
        <v>21970.5</v>
      </c>
      <c r="G88" s="570">
        <v>25978.3</v>
      </c>
      <c r="H88" s="571">
        <v>254.5</v>
      </c>
      <c r="I88" s="572">
        <v>25723.7</v>
      </c>
      <c r="K88" s="714"/>
      <c r="L88" s="5"/>
    </row>
    <row r="89" spans="1:12" ht="14.5" x14ac:dyDescent="0.35">
      <c r="A89" s="714"/>
      <c r="B89" s="420" t="s">
        <v>425</v>
      </c>
      <c r="C89" s="331" t="s">
        <v>140</v>
      </c>
      <c r="D89" s="331" t="s">
        <v>140</v>
      </c>
      <c r="E89" s="570">
        <v>995</v>
      </c>
      <c r="F89" s="570">
        <v>87.3</v>
      </c>
      <c r="G89" s="570" t="s">
        <v>140</v>
      </c>
      <c r="H89" s="580"/>
      <c r="I89" s="581"/>
      <c r="K89" s="714"/>
      <c r="L89" s="5"/>
    </row>
    <row r="90" spans="1:12" ht="14.5" x14ac:dyDescent="0.35">
      <c r="A90" s="714"/>
      <c r="B90" s="420" t="s">
        <v>426</v>
      </c>
      <c r="C90" s="331" t="s">
        <v>140</v>
      </c>
      <c r="D90" s="331" t="s">
        <v>140</v>
      </c>
      <c r="E90" s="570">
        <v>3116.2</v>
      </c>
      <c r="F90" s="570">
        <v>3711.6</v>
      </c>
      <c r="G90" s="570">
        <v>4330.1000000000004</v>
      </c>
      <c r="H90" s="571">
        <v>4221.8999999999996</v>
      </c>
      <c r="I90" s="572">
        <v>108.2</v>
      </c>
      <c r="K90" s="714"/>
      <c r="L90" s="5"/>
    </row>
    <row r="91" spans="1:12" ht="14.5" x14ac:dyDescent="0.35">
      <c r="A91" s="714"/>
      <c r="B91" s="420" t="s">
        <v>389</v>
      </c>
      <c r="C91" s="331" t="s">
        <v>140</v>
      </c>
      <c r="D91" s="331" t="s">
        <v>140</v>
      </c>
      <c r="E91" s="570">
        <v>164.5</v>
      </c>
      <c r="F91" s="570">
        <v>171.6</v>
      </c>
      <c r="G91" s="570">
        <v>139.30000000000001</v>
      </c>
      <c r="H91" s="571">
        <v>55.7</v>
      </c>
      <c r="I91" s="572">
        <v>83.6</v>
      </c>
      <c r="K91" s="714"/>
      <c r="L91" s="5"/>
    </row>
    <row r="92" spans="1:12" ht="14.5" x14ac:dyDescent="0.35">
      <c r="A92" s="714"/>
      <c r="B92" s="421" t="s">
        <v>393</v>
      </c>
      <c r="C92" s="331" t="s">
        <v>140</v>
      </c>
      <c r="D92" s="331" t="s">
        <v>140</v>
      </c>
      <c r="E92" s="570">
        <v>788</v>
      </c>
      <c r="F92" s="570">
        <v>860</v>
      </c>
      <c r="G92" s="570">
        <v>1225</v>
      </c>
      <c r="H92" s="571"/>
      <c r="I92" s="572">
        <v>1225</v>
      </c>
      <c r="K92" s="714"/>
      <c r="L92" s="5"/>
    </row>
    <row r="93" spans="1:12" ht="14.5" x14ac:dyDescent="0.35">
      <c r="A93" s="714"/>
      <c r="B93" s="379" t="s">
        <v>394</v>
      </c>
      <c r="C93" s="355" t="s">
        <v>140</v>
      </c>
      <c r="D93" s="355" t="s">
        <v>140</v>
      </c>
      <c r="E93" s="573">
        <v>75540.899999999994</v>
      </c>
      <c r="F93" s="573">
        <v>81877.8</v>
      </c>
      <c r="G93" s="573">
        <v>88136.3</v>
      </c>
      <c r="H93" s="574"/>
      <c r="I93" s="575"/>
      <c r="K93" s="714"/>
      <c r="L93" s="5"/>
    </row>
    <row r="94" spans="1:12" ht="14.5" x14ac:dyDescent="0.35">
      <c r="A94" s="714"/>
      <c r="B94" s="379" t="s">
        <v>395</v>
      </c>
      <c r="C94" s="355" t="s">
        <v>140</v>
      </c>
      <c r="D94" s="355" t="s">
        <v>140</v>
      </c>
      <c r="E94" s="573">
        <v>93892.3</v>
      </c>
      <c r="F94" s="573">
        <v>102208.9</v>
      </c>
      <c r="G94" s="573">
        <v>114472.1</v>
      </c>
      <c r="H94" s="574"/>
      <c r="I94" s="575"/>
      <c r="K94" s="714"/>
      <c r="L94" s="5"/>
    </row>
    <row r="95" spans="1:12" ht="14.5" x14ac:dyDescent="0.35">
      <c r="A95" s="714"/>
      <c r="B95" s="642" t="s">
        <v>396</v>
      </c>
      <c r="C95" s="643"/>
      <c r="D95" s="643"/>
      <c r="E95" s="644"/>
      <c r="F95" s="644"/>
      <c r="G95" s="644"/>
      <c r="H95" s="645"/>
      <c r="I95" s="646"/>
      <c r="K95" s="714"/>
      <c r="L95" s="5"/>
    </row>
    <row r="96" spans="1:12" ht="14.5" x14ac:dyDescent="0.35">
      <c r="A96" s="714"/>
      <c r="B96" s="419" t="s">
        <v>397</v>
      </c>
      <c r="C96" s="351"/>
      <c r="D96" s="351"/>
      <c r="E96" s="576"/>
      <c r="F96" s="576"/>
      <c r="G96" s="576"/>
      <c r="H96" s="577"/>
      <c r="I96" s="578"/>
      <c r="K96" s="714"/>
      <c r="L96" s="5"/>
    </row>
    <row r="97" spans="1:12" ht="14.5" x14ac:dyDescent="0.35">
      <c r="A97" s="714"/>
      <c r="B97" s="417" t="s">
        <v>427</v>
      </c>
      <c r="C97" s="332" t="s">
        <v>140</v>
      </c>
      <c r="D97" s="332" t="s">
        <v>140</v>
      </c>
      <c r="E97" s="579">
        <v>24613.5</v>
      </c>
      <c r="F97" s="579">
        <v>27476.799999999999</v>
      </c>
      <c r="G97" s="579">
        <v>31840.2</v>
      </c>
      <c r="H97" s="580">
        <v>31840.2</v>
      </c>
      <c r="I97" s="581"/>
      <c r="K97" s="714"/>
      <c r="L97" s="5"/>
    </row>
    <row r="98" spans="1:12" ht="14.5" x14ac:dyDescent="0.35">
      <c r="A98" s="714"/>
      <c r="B98" s="417" t="s">
        <v>428</v>
      </c>
      <c r="C98" s="332" t="s">
        <v>140</v>
      </c>
      <c r="D98" s="332" t="s">
        <v>140</v>
      </c>
      <c r="E98" s="579">
        <v>7789.5</v>
      </c>
      <c r="F98" s="579">
        <v>8151</v>
      </c>
      <c r="G98" s="579">
        <v>9293</v>
      </c>
      <c r="H98" s="580"/>
      <c r="I98" s="581">
        <v>9293</v>
      </c>
      <c r="K98" s="714"/>
      <c r="L98" s="5"/>
    </row>
    <row r="99" spans="1:12" ht="14.5" x14ac:dyDescent="0.35">
      <c r="A99" s="714"/>
      <c r="B99" s="417" t="s">
        <v>429</v>
      </c>
      <c r="C99" s="332" t="s">
        <v>140</v>
      </c>
      <c r="D99" s="332" t="s">
        <v>140</v>
      </c>
      <c r="E99" s="579">
        <v>2069.8000000000002</v>
      </c>
      <c r="F99" s="579">
        <v>2287.3000000000002</v>
      </c>
      <c r="G99" s="579">
        <v>1634.7</v>
      </c>
      <c r="H99" s="580">
        <v>1091.5999999999999</v>
      </c>
      <c r="I99" s="581">
        <v>543.1</v>
      </c>
      <c r="K99" s="714"/>
      <c r="L99" s="5"/>
    </row>
    <row r="100" spans="1:12" ht="14.5" x14ac:dyDescent="0.35">
      <c r="A100" s="714"/>
      <c r="B100" s="417" t="s">
        <v>430</v>
      </c>
      <c r="C100" s="332" t="s">
        <v>140</v>
      </c>
      <c r="D100" s="332" t="s">
        <v>140</v>
      </c>
      <c r="E100" s="579">
        <v>1366.6</v>
      </c>
      <c r="F100" s="579">
        <v>882.1</v>
      </c>
      <c r="G100" s="579">
        <v>629.70000000000005</v>
      </c>
      <c r="H100" s="580">
        <v>457.1</v>
      </c>
      <c r="I100" s="581">
        <v>172.6</v>
      </c>
      <c r="K100" s="714"/>
      <c r="L100" s="5"/>
    </row>
    <row r="101" spans="1:12" ht="14.5" x14ac:dyDescent="0.35">
      <c r="A101" s="714"/>
      <c r="B101" s="417" t="s">
        <v>431</v>
      </c>
      <c r="C101" s="332" t="s">
        <v>140</v>
      </c>
      <c r="D101" s="332" t="s">
        <v>140</v>
      </c>
      <c r="E101" s="579">
        <v>2730.9</v>
      </c>
      <c r="F101" s="579">
        <v>3056.6</v>
      </c>
      <c r="G101" s="579">
        <v>3470.7</v>
      </c>
      <c r="H101" s="580">
        <v>2415.8000000000002</v>
      </c>
      <c r="I101" s="581">
        <v>1054.9000000000001</v>
      </c>
      <c r="K101" s="714"/>
      <c r="L101" s="5"/>
    </row>
    <row r="102" spans="1:12" ht="14.5" x14ac:dyDescent="0.35">
      <c r="A102" s="714"/>
      <c r="B102" s="417" t="s">
        <v>432</v>
      </c>
      <c r="C102" s="332" t="s">
        <v>140</v>
      </c>
      <c r="D102" s="332" t="s">
        <v>140</v>
      </c>
      <c r="E102" s="579">
        <v>288.5</v>
      </c>
      <c r="F102" s="579">
        <v>187.9</v>
      </c>
      <c r="G102" s="579">
        <v>138.6</v>
      </c>
      <c r="H102" s="580"/>
      <c r="I102" s="581">
        <v>138.6</v>
      </c>
      <c r="K102" s="714"/>
      <c r="L102" s="5"/>
    </row>
    <row r="103" spans="1:12" ht="14.5" x14ac:dyDescent="0.35">
      <c r="A103" s="714"/>
      <c r="B103" s="417" t="s">
        <v>433</v>
      </c>
      <c r="C103" s="332" t="s">
        <v>140</v>
      </c>
      <c r="D103" s="332" t="s">
        <v>140</v>
      </c>
      <c r="E103" s="579">
        <v>205.3</v>
      </c>
      <c r="F103" s="579">
        <v>118.7</v>
      </c>
      <c r="G103" s="579">
        <v>70.900000000000006</v>
      </c>
      <c r="H103" s="580"/>
      <c r="I103" s="581">
        <v>70.900000000000006</v>
      </c>
      <c r="K103" s="714"/>
      <c r="L103" s="5"/>
    </row>
    <row r="104" spans="1:12" ht="14.5" x14ac:dyDescent="0.35">
      <c r="A104" s="714"/>
      <c r="B104" s="417" t="s">
        <v>401</v>
      </c>
      <c r="C104" s="332" t="s">
        <v>140</v>
      </c>
      <c r="D104" s="332" t="s">
        <v>140</v>
      </c>
      <c r="E104" s="579">
        <v>348.4</v>
      </c>
      <c r="F104" s="579">
        <v>338.3</v>
      </c>
      <c r="G104" s="579">
        <v>437.4</v>
      </c>
      <c r="H104" s="580">
        <v>314.8</v>
      </c>
      <c r="I104" s="582">
        <v>122.6</v>
      </c>
      <c r="K104" s="714"/>
      <c r="L104" s="5"/>
    </row>
    <row r="105" spans="1:12" ht="14.5" x14ac:dyDescent="0.35">
      <c r="A105" s="714"/>
      <c r="B105" s="417" t="s">
        <v>402</v>
      </c>
      <c r="C105" s="332" t="s">
        <v>140</v>
      </c>
      <c r="D105" s="332" t="s">
        <v>140</v>
      </c>
      <c r="E105" s="579">
        <v>5043.3</v>
      </c>
      <c r="F105" s="579">
        <v>4691.7</v>
      </c>
      <c r="G105" s="579">
        <v>6136.6</v>
      </c>
      <c r="H105" s="580"/>
      <c r="I105" s="581">
        <v>6136.6</v>
      </c>
      <c r="K105" s="714"/>
      <c r="L105" s="5"/>
    </row>
    <row r="106" spans="1:12" ht="14.5" x14ac:dyDescent="0.35">
      <c r="A106" s="714"/>
      <c r="B106" s="422" t="s">
        <v>403</v>
      </c>
      <c r="C106" s="355" t="s">
        <v>140</v>
      </c>
      <c r="D106" s="355" t="s">
        <v>140</v>
      </c>
      <c r="E106" s="573">
        <v>44455.9</v>
      </c>
      <c r="F106" s="573">
        <v>47190.400000000001</v>
      </c>
      <c r="G106" s="573">
        <v>53651.8</v>
      </c>
      <c r="H106" s="574"/>
      <c r="I106" s="575"/>
      <c r="K106" s="714"/>
      <c r="L106" s="5"/>
    </row>
    <row r="107" spans="1:12" ht="14.5" x14ac:dyDescent="0.35">
      <c r="A107" s="714"/>
      <c r="B107" s="419" t="s">
        <v>404</v>
      </c>
      <c r="C107" s="351" t="s">
        <v>140</v>
      </c>
      <c r="D107" s="351" t="s">
        <v>140</v>
      </c>
      <c r="E107" s="576"/>
      <c r="F107" s="576"/>
      <c r="G107" s="576"/>
      <c r="H107" s="577"/>
      <c r="I107" s="578"/>
      <c r="K107" s="714"/>
      <c r="L107" s="5"/>
    </row>
    <row r="108" spans="1:12" ht="14.5" x14ac:dyDescent="0.35">
      <c r="A108" s="714"/>
      <c r="B108" s="417" t="s">
        <v>427</v>
      </c>
      <c r="C108" s="332" t="s">
        <v>140</v>
      </c>
      <c r="D108" s="332" t="s">
        <v>140</v>
      </c>
      <c r="E108" s="579">
        <v>12827.2</v>
      </c>
      <c r="F108" s="579">
        <v>14681.5</v>
      </c>
      <c r="G108" s="579">
        <v>16169.8</v>
      </c>
      <c r="H108" s="580">
        <v>16169.8</v>
      </c>
      <c r="I108" s="581"/>
      <c r="K108" s="714"/>
      <c r="L108" s="5"/>
    </row>
    <row r="109" spans="1:12" ht="14.5" x14ac:dyDescent="0.35">
      <c r="A109" s="714"/>
      <c r="B109" s="417" t="s">
        <v>428</v>
      </c>
      <c r="C109" s="332" t="s">
        <v>140</v>
      </c>
      <c r="D109" s="332" t="s">
        <v>140</v>
      </c>
      <c r="E109" s="579">
        <v>6931.4</v>
      </c>
      <c r="F109" s="579">
        <v>7941.1</v>
      </c>
      <c r="G109" s="579">
        <v>8442.7999999999993</v>
      </c>
      <c r="H109" s="580"/>
      <c r="I109" s="581">
        <v>8442.7999999999993</v>
      </c>
      <c r="K109" s="714"/>
      <c r="L109" s="5"/>
    </row>
    <row r="110" spans="1:12" ht="14.5" x14ac:dyDescent="0.35">
      <c r="A110" s="714"/>
      <c r="B110" s="417" t="s">
        <v>434</v>
      </c>
      <c r="C110" s="332" t="s">
        <v>140</v>
      </c>
      <c r="D110" s="332" t="s">
        <v>140</v>
      </c>
      <c r="E110" s="579">
        <v>1615.3</v>
      </c>
      <c r="F110" s="579">
        <v>1406.5</v>
      </c>
      <c r="G110" s="579">
        <v>1353.7</v>
      </c>
      <c r="H110" s="580">
        <v>834.7</v>
      </c>
      <c r="I110" s="581">
        <v>519</v>
      </c>
      <c r="K110" s="714"/>
      <c r="L110" s="5"/>
    </row>
    <row r="111" spans="1:12" ht="14.5" x14ac:dyDescent="0.35">
      <c r="A111" s="714"/>
      <c r="B111" s="417" t="s">
        <v>435</v>
      </c>
      <c r="C111" s="332" t="s">
        <v>140</v>
      </c>
      <c r="D111" s="332" t="s">
        <v>140</v>
      </c>
      <c r="E111" s="579">
        <v>2615.6999999999998</v>
      </c>
      <c r="F111" s="579">
        <v>2084.1</v>
      </c>
      <c r="G111" s="579">
        <v>1961</v>
      </c>
      <c r="H111" s="580">
        <v>596.6</v>
      </c>
      <c r="I111" s="581">
        <v>1364.3</v>
      </c>
      <c r="K111" s="714"/>
      <c r="L111" s="5"/>
    </row>
    <row r="112" spans="1:12" ht="14.5" x14ac:dyDescent="0.35">
      <c r="A112" s="714"/>
      <c r="B112" s="417" t="s">
        <v>436</v>
      </c>
      <c r="C112" s="332" t="s">
        <v>140</v>
      </c>
      <c r="D112" s="332" t="s">
        <v>140</v>
      </c>
      <c r="E112" s="579">
        <v>411.4</v>
      </c>
      <c r="F112" s="579">
        <v>444.7</v>
      </c>
      <c r="G112" s="579">
        <v>511.3</v>
      </c>
      <c r="H112" s="580">
        <v>316.3</v>
      </c>
      <c r="I112" s="581">
        <v>194.9</v>
      </c>
      <c r="K112" s="714"/>
      <c r="L112" s="5"/>
    </row>
    <row r="113" spans="1:13" ht="14.5" x14ac:dyDescent="0.35">
      <c r="A113" s="714"/>
      <c r="B113" s="417" t="s">
        <v>401</v>
      </c>
      <c r="C113" s="332" t="s">
        <v>140</v>
      </c>
      <c r="D113" s="332" t="s">
        <v>140</v>
      </c>
      <c r="E113" s="579">
        <v>3482.8</v>
      </c>
      <c r="F113" s="579">
        <v>4479.3</v>
      </c>
      <c r="G113" s="579">
        <v>4770.2</v>
      </c>
      <c r="H113" s="580">
        <v>4181.6000000000004</v>
      </c>
      <c r="I113" s="581">
        <v>588.6</v>
      </c>
      <c r="K113" s="714"/>
      <c r="L113" s="5"/>
    </row>
    <row r="114" spans="1:13" ht="14.5" x14ac:dyDescent="0.35">
      <c r="A114" s="714"/>
      <c r="B114" s="417" t="s">
        <v>437</v>
      </c>
      <c r="C114" s="332" t="s">
        <v>140</v>
      </c>
      <c r="D114" s="332" t="s">
        <v>140</v>
      </c>
      <c r="E114" s="579">
        <v>1182.9000000000001</v>
      </c>
      <c r="F114" s="579">
        <v>1211</v>
      </c>
      <c r="G114" s="579">
        <v>1426.7</v>
      </c>
      <c r="H114" s="580"/>
      <c r="I114" s="581">
        <v>1426.7</v>
      </c>
      <c r="K114" s="714"/>
      <c r="L114" s="5"/>
    </row>
    <row r="115" spans="1:13" ht="14.5" x14ac:dyDescent="0.35">
      <c r="A115" s="714"/>
      <c r="B115" s="422" t="s">
        <v>406</v>
      </c>
      <c r="C115" s="355" t="s">
        <v>140</v>
      </c>
      <c r="D115" s="355" t="s">
        <v>140</v>
      </c>
      <c r="E115" s="573">
        <v>29066.799999999999</v>
      </c>
      <c r="F115" s="573">
        <v>32248.2</v>
      </c>
      <c r="G115" s="573">
        <v>34635.5</v>
      </c>
      <c r="H115" s="574"/>
      <c r="I115" s="575"/>
      <c r="K115" s="714"/>
      <c r="L115" s="5"/>
    </row>
    <row r="116" spans="1:13" ht="14.5" x14ac:dyDescent="0.35">
      <c r="A116" s="714"/>
      <c r="B116" s="422" t="s">
        <v>407</v>
      </c>
      <c r="C116" s="355" t="s">
        <v>140</v>
      </c>
      <c r="D116" s="355" t="s">
        <v>140</v>
      </c>
      <c r="E116" s="573">
        <v>73522.600000000006</v>
      </c>
      <c r="F116" s="573">
        <v>79438.600000000006</v>
      </c>
      <c r="G116" s="573">
        <v>88287.3</v>
      </c>
      <c r="H116" s="574"/>
      <c r="I116" s="575"/>
      <c r="K116" s="714"/>
      <c r="L116" s="5"/>
    </row>
    <row r="117" spans="1:13" ht="14.5" x14ac:dyDescent="0.35">
      <c r="A117" s="714"/>
      <c r="B117" s="419" t="s">
        <v>438</v>
      </c>
      <c r="C117" s="354" t="s">
        <v>140</v>
      </c>
      <c r="D117" s="354" t="s">
        <v>140</v>
      </c>
      <c r="E117" s="576">
        <v>20369.7</v>
      </c>
      <c r="F117" s="576">
        <v>22770.3</v>
      </c>
      <c r="G117" s="576">
        <v>26184.799999999999</v>
      </c>
      <c r="H117" s="577"/>
      <c r="I117" s="578"/>
      <c r="K117" s="714"/>
      <c r="L117" s="5"/>
    </row>
    <row r="118" spans="1:13" ht="6" customHeight="1" x14ac:dyDescent="0.35">
      <c r="A118" s="714"/>
      <c r="B118" s="32"/>
      <c r="C118" s="325"/>
      <c r="D118" s="325"/>
      <c r="G118" s="327"/>
      <c r="H118" s="47"/>
      <c r="I118" s="47"/>
      <c r="J118" s="47"/>
      <c r="K118" s="716"/>
      <c r="L118" s="716"/>
      <c r="M118" s="19"/>
    </row>
    <row r="119" spans="1:13" ht="50.9" customHeight="1" x14ac:dyDescent="0.35">
      <c r="A119" s="714"/>
      <c r="B119" s="858" t="s">
        <v>439</v>
      </c>
      <c r="C119" s="858"/>
      <c r="D119" s="858"/>
      <c r="E119" s="858"/>
      <c r="F119" s="858"/>
      <c r="G119" s="858"/>
      <c r="H119" s="19"/>
      <c r="I119" s="19"/>
      <c r="J119" s="20"/>
      <c r="K119" s="714"/>
      <c r="L119" s="5"/>
    </row>
    <row r="120" spans="1:13" s="456" customFormat="1" ht="15.65" customHeight="1" x14ac:dyDescent="0.35">
      <c r="A120" s="775"/>
      <c r="B120" s="108"/>
      <c r="C120" s="108"/>
      <c r="D120" s="108"/>
      <c r="E120" s="108"/>
      <c r="F120" s="108"/>
      <c r="G120" s="108"/>
      <c r="H120" s="480"/>
      <c r="I120" s="480"/>
      <c r="J120" s="525"/>
      <c r="K120" s="775"/>
      <c r="L120" s="526"/>
    </row>
    <row r="121" spans="1:13" ht="14.5" x14ac:dyDescent="0.35">
      <c r="A121" s="714"/>
      <c r="B121" s="108"/>
      <c r="C121" s="108"/>
      <c r="D121" s="108"/>
      <c r="E121" s="108"/>
      <c r="F121" s="108"/>
      <c r="G121" s="716"/>
      <c r="H121" s="19"/>
      <c r="I121" s="19"/>
      <c r="J121" s="20"/>
      <c r="K121" s="714"/>
      <c r="L121" s="5"/>
    </row>
    <row r="122" spans="1:13" s="38" customFormat="1" ht="14" x14ac:dyDescent="0.3">
      <c r="A122" s="403"/>
      <c r="B122" s="39" t="s">
        <v>440</v>
      </c>
      <c r="C122" s="304"/>
      <c r="D122" s="328"/>
      <c r="E122" s="328"/>
      <c r="F122" s="328"/>
      <c r="G122" s="40"/>
      <c r="H122" s="40"/>
      <c r="I122" s="40"/>
      <c r="J122" s="403"/>
      <c r="K122" s="403"/>
      <c r="L122" s="40"/>
      <c r="M122" s="41"/>
    </row>
    <row r="123" spans="1:13" ht="14.5" x14ac:dyDescent="0.35">
      <c r="B123"/>
      <c r="C123"/>
      <c r="D123"/>
      <c r="E123"/>
      <c r="F123"/>
      <c r="G123"/>
      <c r="H123"/>
      <c r="I123"/>
      <c r="J123"/>
    </row>
    <row r="124" spans="1:13" ht="14.5" x14ac:dyDescent="0.35">
      <c r="B124" s="349" t="s">
        <v>441</v>
      </c>
      <c r="C124" s="731"/>
      <c r="D124" s="327"/>
      <c r="E124" s="327"/>
      <c r="F124" s="327"/>
      <c r="G124" s="5"/>
      <c r="H124" s="4"/>
      <c r="I124" s="4"/>
    </row>
    <row r="125" spans="1:13" ht="14.5" x14ac:dyDescent="0.35">
      <c r="B125"/>
      <c r="C125"/>
      <c r="D125"/>
      <c r="E125"/>
      <c r="F125"/>
      <c r="G125"/>
      <c r="H125"/>
      <c r="I125"/>
      <c r="J125"/>
    </row>
    <row r="126" spans="1:13" ht="14.5" x14ac:dyDescent="0.35">
      <c r="B126" s="21" t="s">
        <v>442</v>
      </c>
      <c r="D126" s="327"/>
      <c r="E126" s="327"/>
      <c r="F126" s="327"/>
      <c r="G126" s="5"/>
      <c r="H126" s="4"/>
      <c r="I126" s="4"/>
    </row>
    <row r="127" spans="1:13" ht="6" customHeight="1" x14ac:dyDescent="0.35">
      <c r="A127" s="714"/>
      <c r="B127" s="32"/>
      <c r="C127" s="325"/>
      <c r="D127" s="325"/>
      <c r="G127" s="5"/>
      <c r="H127" s="716"/>
      <c r="I127" s="716"/>
      <c r="J127" s="716"/>
      <c r="K127" s="716"/>
      <c r="L127" s="19"/>
      <c r="M127" s="20"/>
    </row>
    <row r="128" spans="1:13" ht="14.5" x14ac:dyDescent="0.35">
      <c r="B128" s="356" t="s">
        <v>115</v>
      </c>
      <c r="C128" s="334">
        <v>44377</v>
      </c>
      <c r="D128" s="334">
        <v>44742</v>
      </c>
      <c r="E128" s="334">
        <v>45107</v>
      </c>
      <c r="F128" s="334">
        <v>45473</v>
      </c>
      <c r="G128" s="357">
        <v>45838</v>
      </c>
      <c r="H128" s="9"/>
      <c r="I128"/>
      <c r="J128"/>
    </row>
    <row r="129" spans="1:13" ht="14.5" x14ac:dyDescent="0.35">
      <c r="B129" s="593" t="s">
        <v>443</v>
      </c>
      <c r="C129" s="594">
        <v>0.52</v>
      </c>
      <c r="D129" s="594">
        <v>0.4</v>
      </c>
      <c r="E129" s="594">
        <v>0.34</v>
      </c>
      <c r="F129" s="594" t="s">
        <v>140</v>
      </c>
      <c r="G129" s="595" t="s">
        <v>140</v>
      </c>
      <c r="H129" s="9"/>
      <c r="I129"/>
      <c r="J129"/>
    </row>
    <row r="130" spans="1:13" ht="14.5" x14ac:dyDescent="0.35">
      <c r="B130" s="638" t="s">
        <v>59</v>
      </c>
      <c r="C130" s="591">
        <v>0.4</v>
      </c>
      <c r="D130" s="591">
        <v>0.31</v>
      </c>
      <c r="E130" s="591">
        <v>0.3</v>
      </c>
      <c r="F130" s="591" t="s">
        <v>140</v>
      </c>
      <c r="G130" s="592" t="s">
        <v>140</v>
      </c>
      <c r="H130" s="9"/>
      <c r="I130"/>
      <c r="J130"/>
    </row>
    <row r="131" spans="1:13" ht="14.5" x14ac:dyDescent="0.35">
      <c r="B131" s="637" t="s">
        <v>61</v>
      </c>
      <c r="C131" s="591">
        <v>0.65</v>
      </c>
      <c r="D131" s="591">
        <v>0.48</v>
      </c>
      <c r="E131" s="591">
        <v>0.36</v>
      </c>
      <c r="F131" s="591" t="s">
        <v>140</v>
      </c>
      <c r="G131" s="592" t="s">
        <v>140</v>
      </c>
      <c r="H131" s="9"/>
      <c r="I131"/>
      <c r="J131"/>
    </row>
    <row r="132" spans="1:13" ht="14.5" x14ac:dyDescent="0.35">
      <c r="B132" s="637" t="s">
        <v>444</v>
      </c>
      <c r="C132" s="591">
        <v>1.06</v>
      </c>
      <c r="D132" s="591">
        <v>0.84</v>
      </c>
      <c r="E132" s="591">
        <v>0.79</v>
      </c>
      <c r="F132" s="591" t="s">
        <v>140</v>
      </c>
      <c r="G132" s="592" t="s">
        <v>140</v>
      </c>
      <c r="H132" s="9"/>
      <c r="I132"/>
      <c r="J132"/>
    </row>
    <row r="133" spans="1:13" ht="14.5" x14ac:dyDescent="0.35">
      <c r="B133" s="347"/>
      <c r="C133" s="325"/>
      <c r="D133" s="348"/>
      <c r="E133" s="348"/>
      <c r="F133" s="348"/>
      <c r="G133" s="5"/>
      <c r="H133" s="4"/>
      <c r="I133" s="4"/>
    </row>
    <row r="134" spans="1:13" ht="14.5" x14ac:dyDescent="0.35">
      <c r="B134" s="21" t="s">
        <v>445</v>
      </c>
      <c r="C134" s="325"/>
      <c r="D134" s="348"/>
      <c r="E134" s="348"/>
      <c r="F134" s="348"/>
      <c r="G134" s="5"/>
      <c r="H134" s="4"/>
      <c r="I134" s="4"/>
    </row>
    <row r="135" spans="1:13" ht="6" customHeight="1" x14ac:dyDescent="0.35">
      <c r="A135" s="714"/>
      <c r="B135" s="32"/>
      <c r="C135" s="325"/>
      <c r="D135" s="325"/>
      <c r="E135" s="325"/>
      <c r="F135" s="325"/>
      <c r="G135" s="5"/>
      <c r="H135" s="716"/>
      <c r="I135" s="716"/>
      <c r="J135" s="716"/>
      <c r="K135" s="716"/>
      <c r="L135" s="19"/>
      <c r="M135" s="20"/>
    </row>
    <row r="136" spans="1:13" ht="14.5" x14ac:dyDescent="0.35">
      <c r="B136" s="95"/>
      <c r="C136" s="438">
        <v>44377</v>
      </c>
      <c r="D136" s="438">
        <v>44742</v>
      </c>
      <c r="E136" s="438">
        <v>45107</v>
      </c>
      <c r="F136" s="479">
        <v>45473</v>
      </c>
      <c r="G136" s="439">
        <v>45838</v>
      </c>
      <c r="H136" s="4"/>
      <c r="I136" s="4"/>
    </row>
    <row r="137" spans="1:13" ht="14.5" x14ac:dyDescent="0.35">
      <c r="B137" s="342" t="s">
        <v>446</v>
      </c>
      <c r="C137" s="345" t="s">
        <v>140</v>
      </c>
      <c r="D137" s="345" t="s">
        <v>140</v>
      </c>
      <c r="E137" s="345">
        <v>0.41</v>
      </c>
      <c r="F137" s="345">
        <v>0.43</v>
      </c>
      <c r="G137" s="346">
        <v>0.49</v>
      </c>
      <c r="H137" s="4"/>
      <c r="I137" s="4"/>
    </row>
    <row r="138" spans="1:13" ht="14.5" x14ac:dyDescent="0.35">
      <c r="B138" s="636" t="s">
        <v>59</v>
      </c>
      <c r="C138" s="343" t="s">
        <v>140</v>
      </c>
      <c r="D138" s="343" t="s">
        <v>140</v>
      </c>
      <c r="E138" s="343">
        <v>0.3</v>
      </c>
      <c r="F138" s="343">
        <v>0.36</v>
      </c>
      <c r="G138" s="344">
        <v>0.45</v>
      </c>
      <c r="H138" s="4"/>
      <c r="I138" s="4"/>
    </row>
    <row r="139" spans="1:13" ht="14.5" x14ac:dyDescent="0.35">
      <c r="B139" s="636" t="s">
        <v>61</v>
      </c>
      <c r="C139" s="343" t="s">
        <v>140</v>
      </c>
      <c r="D139" s="343" t="s">
        <v>140</v>
      </c>
      <c r="E139" s="343">
        <v>0.48</v>
      </c>
      <c r="F139" s="343">
        <v>0.48</v>
      </c>
      <c r="G139" s="344">
        <v>0.52</v>
      </c>
      <c r="H139" s="4"/>
      <c r="I139" s="4"/>
    </row>
    <row r="140" spans="1:13" ht="14.5" x14ac:dyDescent="0.35">
      <c r="B140"/>
      <c r="C140"/>
      <c r="D140"/>
      <c r="E140"/>
      <c r="F140"/>
      <c r="G140"/>
      <c r="H140"/>
      <c r="I140"/>
      <c r="J140"/>
    </row>
    <row r="141" spans="1:13" ht="14.5" x14ac:dyDescent="0.35">
      <c r="B141"/>
      <c r="C141"/>
      <c r="D141"/>
      <c r="E141"/>
      <c r="F141"/>
      <c r="G141"/>
      <c r="H141"/>
      <c r="I141"/>
      <c r="J141"/>
    </row>
    <row r="142" spans="1:13" ht="14.5" x14ac:dyDescent="0.35">
      <c r="B142" s="349" t="s">
        <v>447</v>
      </c>
      <c r="C142" s="731"/>
      <c r="D142" s="327"/>
      <c r="E142" s="327"/>
      <c r="F142" s="327"/>
      <c r="G142" s="5"/>
      <c r="H142" s="4"/>
      <c r="I142" s="4"/>
    </row>
    <row r="143" spans="1:13" ht="14.5" x14ac:dyDescent="0.35">
      <c r="B143"/>
      <c r="C143"/>
      <c r="D143"/>
      <c r="E143"/>
      <c r="F143"/>
      <c r="G143"/>
      <c r="H143"/>
      <c r="I143"/>
      <c r="J143"/>
    </row>
    <row r="144" spans="1:13" ht="14.5" x14ac:dyDescent="0.35">
      <c r="B144" s="21" t="s">
        <v>448</v>
      </c>
      <c r="D144" s="327"/>
      <c r="E144" s="327"/>
      <c r="F144" s="327"/>
      <c r="G144" s="5"/>
      <c r="H144" s="4"/>
      <c r="I144" s="4"/>
    </row>
    <row r="145" spans="1:13" ht="6" customHeight="1" x14ac:dyDescent="0.35">
      <c r="A145" s="714"/>
      <c r="B145" s="32"/>
      <c r="C145" s="325"/>
      <c r="D145" s="325"/>
      <c r="G145" s="5"/>
      <c r="H145" s="4"/>
      <c r="I145" s="4"/>
    </row>
    <row r="146" spans="1:13" ht="14.5" x14ac:dyDescent="0.35">
      <c r="B146" s="243" t="s">
        <v>115</v>
      </c>
      <c r="C146" s="334">
        <v>44377</v>
      </c>
      <c r="D146" s="334">
        <v>44742</v>
      </c>
      <c r="E146" s="334">
        <v>45107</v>
      </c>
      <c r="F146" s="334">
        <v>45473</v>
      </c>
      <c r="G146" s="357">
        <v>45838</v>
      </c>
      <c r="H146" s="9"/>
      <c r="I146"/>
      <c r="J146"/>
    </row>
    <row r="147" spans="1:13" ht="14.5" x14ac:dyDescent="0.35">
      <c r="B147" s="596" t="s">
        <v>443</v>
      </c>
      <c r="C147" s="597">
        <v>0.18100000000000002</v>
      </c>
      <c r="D147" s="597">
        <v>0.14599999999999999</v>
      </c>
      <c r="E147" s="632">
        <v>0.10199999999999999</v>
      </c>
      <c r="F147" s="594" t="s">
        <v>140</v>
      </c>
      <c r="G147" s="595" t="s">
        <v>140</v>
      </c>
      <c r="H147" s="9"/>
      <c r="I147"/>
      <c r="J147"/>
    </row>
    <row r="148" spans="1:13" ht="14.5" x14ac:dyDescent="0.35">
      <c r="B148" s="637" t="s">
        <v>59</v>
      </c>
      <c r="C148" s="598">
        <v>5.349433428388739E-2</v>
      </c>
      <c r="D148" s="598">
        <v>2.1549609863626751E-2</v>
      </c>
      <c r="E148" s="633">
        <v>-1.4571324008468833E-2</v>
      </c>
      <c r="F148" s="591" t="s">
        <v>140</v>
      </c>
      <c r="G148" s="592" t="s">
        <v>140</v>
      </c>
      <c r="H148" s="9"/>
      <c r="I148"/>
      <c r="J148"/>
    </row>
    <row r="149" spans="1:13" ht="14.5" x14ac:dyDescent="0.35">
      <c r="B149" s="637" t="s">
        <v>61</v>
      </c>
      <c r="C149" s="598">
        <v>0.27567282250638714</v>
      </c>
      <c r="D149" s="598">
        <v>0.22271177686113075</v>
      </c>
      <c r="E149" s="633">
        <v>0.16270125652982925</v>
      </c>
      <c r="F149" s="591" t="s">
        <v>140</v>
      </c>
      <c r="G149" s="592" t="s">
        <v>140</v>
      </c>
      <c r="H149" s="9"/>
      <c r="I149"/>
      <c r="J149"/>
    </row>
    <row r="150" spans="1:13" ht="14.5" x14ac:dyDescent="0.35">
      <c r="B150" s="637" t="s">
        <v>444</v>
      </c>
      <c r="C150" s="598">
        <v>0.527666059591823</v>
      </c>
      <c r="D150" s="598">
        <v>0.58859752286789258</v>
      </c>
      <c r="E150" s="633">
        <v>0.5733065702139879</v>
      </c>
      <c r="F150" s="591" t="s">
        <v>140</v>
      </c>
      <c r="G150" s="592" t="s">
        <v>140</v>
      </c>
      <c r="H150" s="9"/>
      <c r="I150"/>
      <c r="J150"/>
    </row>
    <row r="151" spans="1:13" ht="14.5" x14ac:dyDescent="0.35">
      <c r="B151"/>
      <c r="C151"/>
      <c r="D151"/>
      <c r="E151"/>
      <c r="F151"/>
      <c r="G151"/>
      <c r="H151"/>
      <c r="I151"/>
      <c r="J151"/>
    </row>
    <row r="152" spans="1:13" ht="14.5" x14ac:dyDescent="0.35">
      <c r="B152" s="21" t="s">
        <v>449</v>
      </c>
      <c r="C152" s="325"/>
      <c r="D152" s="348"/>
      <c r="E152" s="348"/>
      <c r="F152" s="348"/>
      <c r="G152" s="348"/>
      <c r="H152" s="4"/>
      <c r="I152" s="4"/>
    </row>
    <row r="153" spans="1:13" ht="6" customHeight="1" x14ac:dyDescent="0.35">
      <c r="A153" s="714"/>
      <c r="B153" s="32"/>
      <c r="C153" s="325"/>
      <c r="D153" s="325"/>
      <c r="G153" s="324"/>
      <c r="H153" s="717"/>
      <c r="I153" s="716"/>
      <c r="J153" s="716"/>
      <c r="K153" s="716"/>
      <c r="L153" s="19"/>
      <c r="M153" s="20"/>
    </row>
    <row r="154" spans="1:13" ht="14.5" x14ac:dyDescent="0.35">
      <c r="B154" s="95"/>
      <c r="C154" s="438">
        <v>44377</v>
      </c>
      <c r="D154" s="438">
        <v>44742</v>
      </c>
      <c r="E154" s="438">
        <v>45107</v>
      </c>
      <c r="F154" s="479">
        <v>45473</v>
      </c>
      <c r="G154" s="439">
        <v>45838</v>
      </c>
      <c r="H154" s="4"/>
      <c r="I154" s="4"/>
    </row>
    <row r="155" spans="1:13" ht="14.5" x14ac:dyDescent="0.35">
      <c r="B155" s="342" t="s">
        <v>446</v>
      </c>
      <c r="C155" s="345" t="s">
        <v>140</v>
      </c>
      <c r="D155" s="345" t="s">
        <v>140</v>
      </c>
      <c r="E155" s="391">
        <v>0.22</v>
      </c>
      <c r="F155" s="391">
        <v>0.22288926641513265</v>
      </c>
      <c r="G155" s="392">
        <v>0.2286</v>
      </c>
      <c r="H155" s="4"/>
      <c r="I155" s="4"/>
    </row>
    <row r="156" spans="1:13" ht="14.5" x14ac:dyDescent="0.35">
      <c r="B156" s="636" t="s">
        <v>59</v>
      </c>
      <c r="C156" s="343" t="s">
        <v>140</v>
      </c>
      <c r="D156" s="343" t="s">
        <v>140</v>
      </c>
      <c r="E156" s="402">
        <v>-1.2330260897952793E-2</v>
      </c>
      <c r="F156" s="393">
        <v>-3.238557450568183E-3</v>
      </c>
      <c r="G156" s="394">
        <v>3.4299999999999997E-2</v>
      </c>
      <c r="H156" s="4"/>
      <c r="I156" s="4"/>
    </row>
    <row r="157" spans="1:13" ht="14.5" x14ac:dyDescent="0.35">
      <c r="B157" s="636" t="s">
        <v>61</v>
      </c>
      <c r="C157" s="343" t="s">
        <v>140</v>
      </c>
      <c r="D157" s="343" t="s">
        <v>140</v>
      </c>
      <c r="E157" s="393">
        <v>0.30987986254994926</v>
      </c>
      <c r="F157" s="393">
        <v>0.31699617738092756</v>
      </c>
      <c r="G157" s="394">
        <v>0.30630000000000002</v>
      </c>
      <c r="H157" s="4"/>
      <c r="I157" s="4"/>
    </row>
    <row r="158" spans="1:13" ht="14.5" x14ac:dyDescent="0.35">
      <c r="B158"/>
      <c r="C158"/>
      <c r="D158"/>
      <c r="E158"/>
      <c r="F158"/>
      <c r="G158"/>
      <c r="H158"/>
      <c r="I158"/>
      <c r="J158"/>
    </row>
    <row r="159" spans="1:13" ht="14.5" x14ac:dyDescent="0.35">
      <c r="B159"/>
      <c r="C159"/>
      <c r="D159"/>
      <c r="E159"/>
      <c r="F159"/>
      <c r="G159"/>
      <c r="H159"/>
      <c r="I159"/>
      <c r="J159"/>
    </row>
    <row r="160" spans="1:13" ht="14.5" x14ac:dyDescent="0.35">
      <c r="B160" s="349" t="s">
        <v>450</v>
      </c>
      <c r="D160" s="327"/>
      <c r="E160" s="327"/>
      <c r="F160" s="327"/>
      <c r="G160" s="5"/>
      <c r="H160" s="4"/>
      <c r="I160" s="4"/>
    </row>
    <row r="161" spans="1:13" ht="6" customHeight="1" x14ac:dyDescent="0.35">
      <c r="A161" s="714"/>
      <c r="B161" s="32"/>
      <c r="C161" s="325"/>
      <c r="D161" s="325"/>
      <c r="G161" s="5"/>
      <c r="H161" s="717"/>
      <c r="I161" s="716"/>
      <c r="J161" s="716"/>
      <c r="K161" s="716"/>
      <c r="L161" s="19"/>
      <c r="M161" s="20"/>
    </row>
    <row r="162" spans="1:13" ht="14.5" x14ac:dyDescent="0.35">
      <c r="B162" s="21" t="s">
        <v>451</v>
      </c>
      <c r="D162" s="327"/>
      <c r="E162" s="327"/>
      <c r="F162" s="327"/>
      <c r="G162" s="5"/>
      <c r="H162" s="350"/>
      <c r="I162" s="350"/>
    </row>
    <row r="163" spans="1:13" ht="6" customHeight="1" x14ac:dyDescent="0.35">
      <c r="A163" s="714"/>
      <c r="B163" s="32"/>
      <c r="C163" s="325"/>
      <c r="D163" s="325"/>
      <c r="G163" s="5"/>
      <c r="H163" s="717"/>
      <c r="I163" s="716"/>
      <c r="J163" s="716"/>
      <c r="K163" s="716"/>
      <c r="L163" s="19"/>
      <c r="M163" s="20"/>
    </row>
    <row r="164" spans="1:13" ht="14.5" x14ac:dyDescent="0.35">
      <c r="B164" s="243" t="s">
        <v>115</v>
      </c>
      <c r="C164" s="334">
        <v>44377</v>
      </c>
      <c r="D164" s="334">
        <v>44742</v>
      </c>
      <c r="E164" s="334">
        <v>45107</v>
      </c>
      <c r="F164" s="334">
        <v>45473</v>
      </c>
      <c r="G164" s="357">
        <v>45838</v>
      </c>
      <c r="H164" s="9"/>
      <c r="I164"/>
      <c r="J164"/>
    </row>
    <row r="165" spans="1:13" ht="14.5" x14ac:dyDescent="0.35">
      <c r="B165" s="596" t="s">
        <v>443</v>
      </c>
      <c r="C165" s="594">
        <v>0.81924628933984756</v>
      </c>
      <c r="D165" s="594">
        <v>0.85357172643896606</v>
      </c>
      <c r="E165" s="594">
        <v>0.89781397508557392</v>
      </c>
      <c r="F165" s="594" t="s">
        <v>140</v>
      </c>
      <c r="G165" s="595" t="s">
        <v>140</v>
      </c>
      <c r="H165" s="9"/>
      <c r="I165"/>
      <c r="J165"/>
    </row>
    <row r="166" spans="1:13" ht="14.5" x14ac:dyDescent="0.35">
      <c r="B166" s="637" t="s">
        <v>59</v>
      </c>
      <c r="C166" s="591">
        <v>0.94650566571611261</v>
      </c>
      <c r="D166" s="591">
        <v>0.97845039013637325</v>
      </c>
      <c r="E166" s="591">
        <v>1.0145713240084688</v>
      </c>
      <c r="F166" s="591" t="s">
        <v>140</v>
      </c>
      <c r="G166" s="592" t="s">
        <v>140</v>
      </c>
      <c r="H166" s="9"/>
      <c r="I166"/>
      <c r="J166"/>
    </row>
    <row r="167" spans="1:13" ht="14.5" x14ac:dyDescent="0.35">
      <c r="B167" s="637" t="s">
        <v>61</v>
      </c>
      <c r="C167" s="591">
        <v>0.72432717749361286</v>
      </c>
      <c r="D167" s="591">
        <v>0.77728822313886925</v>
      </c>
      <c r="E167" s="591">
        <v>0.83729874347017075</v>
      </c>
      <c r="F167" s="591" t="s">
        <v>140</v>
      </c>
      <c r="G167" s="592" t="s">
        <v>140</v>
      </c>
      <c r="H167" s="9"/>
      <c r="I167"/>
      <c r="J167"/>
    </row>
    <row r="168" spans="1:13" ht="14.5" x14ac:dyDescent="0.35">
      <c r="B168" s="637" t="s">
        <v>444</v>
      </c>
      <c r="C168" s="591">
        <v>0.472333940408177</v>
      </c>
      <c r="D168" s="591">
        <v>0.41140247713210742</v>
      </c>
      <c r="E168" s="591">
        <v>0.42669342978601205</v>
      </c>
      <c r="F168" s="591" t="s">
        <v>140</v>
      </c>
      <c r="G168" s="592" t="s">
        <v>140</v>
      </c>
      <c r="H168" s="9"/>
      <c r="I168"/>
      <c r="J168"/>
    </row>
    <row r="169" spans="1:13" ht="14.5" x14ac:dyDescent="0.35">
      <c r="B169" s="347"/>
      <c r="C169" s="325"/>
      <c r="D169" s="348"/>
      <c r="E169" s="348"/>
      <c r="F169" s="348"/>
      <c r="G169" s="348"/>
      <c r="H169" s="5"/>
      <c r="I169" s="5"/>
    </row>
    <row r="170" spans="1:13" ht="14.5" x14ac:dyDescent="0.35">
      <c r="B170" s="21" t="s">
        <v>452</v>
      </c>
      <c r="C170" s="325"/>
      <c r="D170" s="348"/>
      <c r="E170" s="348"/>
      <c r="F170" s="348"/>
      <c r="G170" s="348"/>
      <c r="H170" s="5"/>
      <c r="I170" s="5"/>
    </row>
    <row r="171" spans="1:13" ht="6" customHeight="1" x14ac:dyDescent="0.35">
      <c r="A171" s="714"/>
      <c r="B171" s="32"/>
      <c r="C171" s="325"/>
      <c r="D171" s="325"/>
      <c r="G171" s="324"/>
      <c r="H171" s="717"/>
      <c r="I171" s="716"/>
      <c r="J171" s="716"/>
      <c r="K171" s="716"/>
      <c r="L171" s="19"/>
      <c r="M171" s="20"/>
    </row>
    <row r="172" spans="1:13" ht="14.5" x14ac:dyDescent="0.35">
      <c r="B172" s="95"/>
      <c r="C172" s="438">
        <v>44377</v>
      </c>
      <c r="D172" s="438">
        <v>44742</v>
      </c>
      <c r="E172" s="438">
        <v>45107</v>
      </c>
      <c r="F172" s="479">
        <v>45473</v>
      </c>
      <c r="G172" s="439">
        <v>45838</v>
      </c>
      <c r="H172" s="5"/>
      <c r="I172" s="5"/>
      <c r="J172" s="5"/>
      <c r="K172" s="5"/>
      <c r="L172" s="5"/>
      <c r="M172" s="5"/>
    </row>
    <row r="173" spans="1:13" ht="14.5" x14ac:dyDescent="0.35">
      <c r="B173" s="342" t="s">
        <v>446</v>
      </c>
      <c r="C173" s="345" t="s">
        <v>140</v>
      </c>
      <c r="D173" s="345" t="s">
        <v>140</v>
      </c>
      <c r="E173" s="345">
        <v>0.78</v>
      </c>
      <c r="F173" s="345">
        <v>0.78</v>
      </c>
      <c r="G173" s="346">
        <v>0.77100000000000002</v>
      </c>
      <c r="H173" s="5"/>
      <c r="I173" s="5"/>
      <c r="J173" s="5"/>
      <c r="K173" s="5"/>
      <c r="L173" s="5"/>
      <c r="M173" s="5"/>
    </row>
    <row r="174" spans="1:13" ht="14.5" x14ac:dyDescent="0.35">
      <c r="B174" s="636" t="s">
        <v>59</v>
      </c>
      <c r="C174" s="343" t="s">
        <v>140</v>
      </c>
      <c r="D174" s="343" t="s">
        <v>140</v>
      </c>
      <c r="E174" s="343">
        <v>1.01</v>
      </c>
      <c r="F174" s="343">
        <v>1</v>
      </c>
      <c r="G174" s="344">
        <v>0.96599999999999997</v>
      </c>
      <c r="H174" s="5"/>
      <c r="I174" s="5"/>
      <c r="J174" s="5"/>
      <c r="K174" s="5"/>
      <c r="L174" s="5"/>
      <c r="M174" s="5"/>
    </row>
    <row r="175" spans="1:13" ht="14.5" x14ac:dyDescent="0.35">
      <c r="B175" s="636" t="s">
        <v>61</v>
      </c>
      <c r="C175" s="343" t="s">
        <v>140</v>
      </c>
      <c r="D175" s="343" t="s">
        <v>140</v>
      </c>
      <c r="E175" s="343">
        <v>0.69</v>
      </c>
      <c r="F175" s="343">
        <v>0.68</v>
      </c>
      <c r="G175" s="344">
        <v>0.69399999999999995</v>
      </c>
      <c r="H175" s="5"/>
      <c r="I175" s="5"/>
      <c r="J175" s="5"/>
      <c r="K175" s="5"/>
      <c r="L175" s="5"/>
      <c r="M175" s="5"/>
    </row>
    <row r="176" spans="1:13" ht="14.5" x14ac:dyDescent="0.35">
      <c r="B176"/>
      <c r="C176"/>
      <c r="D176"/>
      <c r="E176"/>
      <c r="F176"/>
      <c r="G176"/>
      <c r="H176"/>
      <c r="I176"/>
      <c r="J176"/>
    </row>
    <row r="177" spans="2:10" ht="14.5" x14ac:dyDescent="0.35">
      <c r="B177"/>
      <c r="C177"/>
      <c r="D177"/>
      <c r="E177"/>
      <c r="F177"/>
      <c r="G177"/>
      <c r="H177"/>
      <c r="I177"/>
      <c r="J177"/>
    </row>
    <row r="189" spans="2:10" ht="0" hidden="1" customHeight="1" x14ac:dyDescent="0.35">
      <c r="G189" s="5"/>
      <c r="H189" s="5"/>
      <c r="I189" s="5"/>
    </row>
    <row r="190" spans="2:10" ht="0" hidden="1" customHeight="1" x14ac:dyDescent="0.35">
      <c r="G190" s="5"/>
      <c r="H190" s="5"/>
      <c r="I190" s="5"/>
    </row>
    <row r="191" spans="2:10" ht="0" hidden="1" customHeight="1" x14ac:dyDescent="0.35">
      <c r="G191" s="5"/>
      <c r="H191" s="5"/>
      <c r="I191" s="5"/>
    </row>
    <row r="192" spans="2:10" ht="0" hidden="1" customHeight="1" x14ac:dyDescent="0.35">
      <c r="G192" s="5"/>
      <c r="H192" s="5"/>
      <c r="I192" s="5"/>
    </row>
    <row r="196" spans="1:13" s="38" customFormat="1" ht="14" x14ac:dyDescent="0.3">
      <c r="A196" s="403"/>
      <c r="B196" s="39" t="s">
        <v>453</v>
      </c>
      <c r="C196" s="304"/>
      <c r="D196" s="328"/>
      <c r="E196" s="328"/>
      <c r="F196" s="328"/>
      <c r="G196" s="40"/>
      <c r="H196" s="40"/>
      <c r="I196" s="40"/>
      <c r="J196" s="403"/>
      <c r="K196" s="403"/>
      <c r="L196" s="40"/>
      <c r="M196" s="41"/>
    </row>
    <row r="197" spans="1:13" ht="14.5" x14ac:dyDescent="0.35">
      <c r="A197" s="714"/>
      <c r="B197" s="63"/>
      <c r="C197" s="306"/>
      <c r="D197" s="306"/>
      <c r="E197" s="306"/>
      <c r="F197" s="306"/>
      <c r="G197" s="730"/>
      <c r="H197" s="111"/>
      <c r="I197" s="111"/>
      <c r="J197" s="20"/>
      <c r="K197" s="714"/>
      <c r="L197" s="5"/>
    </row>
    <row r="198" spans="1:13" ht="14.5" x14ac:dyDescent="0.35">
      <c r="B198" s="21" t="s">
        <v>454</v>
      </c>
      <c r="C198" s="325"/>
      <c r="D198" s="348"/>
      <c r="E198" s="348"/>
      <c r="G198" s="730"/>
      <c r="H198" s="324"/>
      <c r="I198" s="324"/>
    </row>
    <row r="199" spans="1:13" ht="6" customHeight="1" x14ac:dyDescent="0.35">
      <c r="A199" s="714"/>
      <c r="B199" s="32"/>
      <c r="C199" s="325"/>
      <c r="D199" s="325"/>
      <c r="G199" s="730"/>
      <c r="H199" s="716"/>
      <c r="I199" s="716"/>
      <c r="J199" s="716"/>
      <c r="K199" s="716"/>
      <c r="L199" s="19"/>
      <c r="M199" s="20"/>
    </row>
    <row r="200" spans="1:13" ht="14.5" x14ac:dyDescent="0.35">
      <c r="A200" s="714"/>
      <c r="B200" s="368"/>
      <c r="C200" s="70" t="s">
        <v>120</v>
      </c>
      <c r="D200" s="70" t="s">
        <v>121</v>
      </c>
      <c r="E200" s="70" t="s">
        <v>122</v>
      </c>
      <c r="F200" s="70" t="s">
        <v>123</v>
      </c>
      <c r="G200" s="71" t="s">
        <v>124</v>
      </c>
      <c r="H200" s="19"/>
      <c r="I200" s="19"/>
      <c r="J200" s="20"/>
      <c r="K200" s="714"/>
      <c r="L200" s="5"/>
    </row>
    <row r="201" spans="1:13" ht="14.5" x14ac:dyDescent="0.35">
      <c r="A201" s="714"/>
      <c r="B201" s="527" t="s">
        <v>455</v>
      </c>
      <c r="C201" s="307"/>
      <c r="D201" s="307"/>
      <c r="E201" s="307"/>
      <c r="F201" s="307"/>
      <c r="G201" s="308"/>
      <c r="H201" s="19"/>
      <c r="I201" s="19"/>
      <c r="J201" s="20"/>
      <c r="K201" s="714"/>
      <c r="L201" s="5"/>
    </row>
    <row r="202" spans="1:13" ht="14.5" x14ac:dyDescent="0.35">
      <c r="A202" s="714"/>
      <c r="B202" s="639" t="s">
        <v>456</v>
      </c>
      <c r="C202" s="162">
        <v>0.38500000000000001</v>
      </c>
      <c r="D202" s="162">
        <v>0.38713791218801241</v>
      </c>
      <c r="E202" s="162">
        <v>0.422106134271232</v>
      </c>
      <c r="F202" s="162">
        <v>0.49559060019712597</v>
      </c>
      <c r="G202" s="163">
        <v>0.50995376470306397</v>
      </c>
      <c r="H202" s="19"/>
      <c r="I202" s="19"/>
      <c r="J202" s="20"/>
      <c r="K202" s="714"/>
      <c r="L202" s="5"/>
    </row>
    <row r="203" spans="1:13" ht="14.5" x14ac:dyDescent="0.35">
      <c r="A203" s="714"/>
      <c r="B203" s="636" t="s">
        <v>457</v>
      </c>
      <c r="C203" s="162">
        <v>0.35270066072116379</v>
      </c>
      <c r="D203" s="162">
        <v>0.37165239570049191</v>
      </c>
      <c r="E203" s="162">
        <v>0.34149684493638149</v>
      </c>
      <c r="F203" s="162">
        <v>0.285443793121336</v>
      </c>
      <c r="G203" s="163">
        <v>0.27010516733344514</v>
      </c>
      <c r="H203" s="19"/>
      <c r="I203" s="19"/>
      <c r="J203" s="20"/>
      <c r="K203" s="714"/>
      <c r="L203" s="5"/>
    </row>
    <row r="204" spans="1:13" ht="14.5" x14ac:dyDescent="0.35">
      <c r="A204" s="714"/>
      <c r="B204" s="640" t="s">
        <v>458</v>
      </c>
      <c r="C204" s="311">
        <v>0.26378477674735562</v>
      </c>
      <c r="D204" s="311">
        <v>0.2412096921114957</v>
      </c>
      <c r="E204" s="311">
        <v>0.23639702079238648</v>
      </c>
      <c r="F204" s="311">
        <v>0.218965606681538</v>
      </c>
      <c r="G204" s="312">
        <v>0.21994106796349089</v>
      </c>
      <c r="H204" s="19"/>
      <c r="I204" s="19"/>
      <c r="J204" s="20"/>
      <c r="K204" s="714"/>
      <c r="L204" s="5"/>
    </row>
    <row r="205" spans="1:13" ht="14.5" x14ac:dyDescent="0.35">
      <c r="A205" s="714"/>
      <c r="B205" s="527" t="s">
        <v>459</v>
      </c>
      <c r="C205" s="309"/>
      <c r="D205" s="309"/>
      <c r="E205" s="309"/>
      <c r="F205" s="309"/>
      <c r="G205" s="310"/>
      <c r="H205" s="19"/>
      <c r="I205" s="19"/>
      <c r="J205" s="20"/>
      <c r="K205" s="714"/>
      <c r="L205" s="5"/>
    </row>
    <row r="206" spans="1:13" ht="14.5" x14ac:dyDescent="0.35">
      <c r="A206" s="714"/>
      <c r="B206" s="639" t="s">
        <v>456</v>
      </c>
      <c r="C206" s="162">
        <v>6.3193136639464326E-2</v>
      </c>
      <c r="D206" s="162">
        <v>4.0907249898744433E-2</v>
      </c>
      <c r="E206" s="162">
        <v>3.5477139062796433E-2</v>
      </c>
      <c r="F206" s="162">
        <v>5.6902101874644999E-2</v>
      </c>
      <c r="G206" s="163">
        <v>6.9040423120513783E-2</v>
      </c>
      <c r="H206" s="19"/>
      <c r="I206" s="19"/>
      <c r="J206" s="20"/>
      <c r="K206" s="714"/>
      <c r="L206" s="5"/>
    </row>
    <row r="207" spans="1:13" ht="14.5" x14ac:dyDescent="0.35">
      <c r="A207" s="714"/>
      <c r="B207" s="636" t="s">
        <v>457</v>
      </c>
      <c r="C207" s="162">
        <v>0.85174722745344211</v>
      </c>
      <c r="D207" s="162">
        <v>0.88902389631429724</v>
      </c>
      <c r="E207" s="162">
        <v>0.8652058432934927</v>
      </c>
      <c r="F207" s="162">
        <v>0.8170800984662</v>
      </c>
      <c r="G207" s="163">
        <v>0.80232338496411026</v>
      </c>
      <c r="H207" s="19"/>
      <c r="I207" s="19"/>
      <c r="J207" s="20"/>
      <c r="K207" s="714"/>
      <c r="L207" s="5"/>
    </row>
    <row r="208" spans="1:13" ht="14.5" x14ac:dyDescent="0.35">
      <c r="A208" s="714"/>
      <c r="B208" s="640" t="s">
        <v>458</v>
      </c>
      <c r="C208" s="311">
        <v>8.5059635907093534E-2</v>
      </c>
      <c r="D208" s="311">
        <v>7.0068853786958277E-2</v>
      </c>
      <c r="E208" s="311">
        <v>9.931701764371087E-2</v>
      </c>
      <c r="F208" s="311">
        <v>0.12601779965915499</v>
      </c>
      <c r="G208" s="312">
        <v>0.1286361919153759</v>
      </c>
      <c r="H208" s="19"/>
      <c r="I208" s="19"/>
      <c r="J208" s="20"/>
      <c r="K208" s="714"/>
      <c r="L208" s="5"/>
    </row>
    <row r="209" spans="1:13" ht="14.5" x14ac:dyDescent="0.35">
      <c r="A209" s="714"/>
      <c r="B209" s="528" t="s">
        <v>109</v>
      </c>
      <c r="C209" s="313"/>
      <c r="D209" s="313"/>
      <c r="E209" s="313"/>
      <c r="F209" s="313"/>
      <c r="G209" s="314"/>
      <c r="H209" s="19"/>
      <c r="I209" s="19"/>
      <c r="J209" s="20"/>
      <c r="K209" s="714"/>
      <c r="L209" s="5"/>
    </row>
    <row r="210" spans="1:13" ht="14.5" x14ac:dyDescent="0.35">
      <c r="A210" s="714"/>
      <c r="B210" s="639" t="s">
        <v>456</v>
      </c>
      <c r="C210" s="162">
        <v>0.31282181532706826</v>
      </c>
      <c r="D210" s="162">
        <v>0.31355445885458511</v>
      </c>
      <c r="E210" s="162">
        <v>0.3392806340174761</v>
      </c>
      <c r="F210" s="162">
        <v>0.40125417379265399</v>
      </c>
      <c r="G210" s="163">
        <v>0.42074487397527277</v>
      </c>
      <c r="H210" s="19"/>
      <c r="I210" s="19"/>
      <c r="J210" s="20"/>
      <c r="K210" s="714"/>
      <c r="L210" s="5"/>
    </row>
    <row r="211" spans="1:13" ht="14.5" x14ac:dyDescent="0.35">
      <c r="A211" s="714"/>
      <c r="B211" s="636" t="s">
        <v>457</v>
      </c>
      <c r="C211" s="162">
        <v>0.46283682375487772</v>
      </c>
      <c r="D211" s="162">
        <v>0.48160794215539998</v>
      </c>
      <c r="E211" s="162">
        <v>0.45368827474090634</v>
      </c>
      <c r="F211" s="162">
        <v>0.39976789640850202</v>
      </c>
      <c r="G211" s="163">
        <v>0.37778754466759662</v>
      </c>
      <c r="H211" s="19"/>
      <c r="I211" s="19"/>
      <c r="J211" s="20"/>
      <c r="K211" s="714"/>
      <c r="L211" s="5"/>
    </row>
    <row r="212" spans="1:13" ht="14.5" x14ac:dyDescent="0.35">
      <c r="A212" s="714"/>
      <c r="B212" s="636" t="s">
        <v>458</v>
      </c>
      <c r="C212" s="162">
        <v>0.22500000000000001</v>
      </c>
      <c r="D212" s="162">
        <v>0.20499999999999999</v>
      </c>
      <c r="E212" s="162">
        <v>0.20703109124161756</v>
      </c>
      <c r="F212" s="162">
        <v>0.19897792979884399</v>
      </c>
      <c r="G212" s="163">
        <v>0.20146758135713058</v>
      </c>
      <c r="H212" s="19"/>
      <c r="I212" s="19"/>
      <c r="J212" s="20"/>
      <c r="K212" s="714"/>
      <c r="L212" s="5"/>
    </row>
    <row r="213" spans="1:13" ht="6" customHeight="1" x14ac:dyDescent="0.35">
      <c r="A213" s="714"/>
      <c r="B213" s="32"/>
      <c r="C213" s="325"/>
      <c r="D213" s="325"/>
      <c r="G213" s="5"/>
      <c r="H213" s="717"/>
      <c r="I213" s="716"/>
      <c r="J213" s="716"/>
      <c r="K213" s="716"/>
      <c r="L213" s="19"/>
      <c r="M213" s="20"/>
    </row>
    <row r="214" spans="1:13" ht="14.5" x14ac:dyDescent="0.35">
      <c r="A214" s="714"/>
      <c r="B214" s="872" t="s">
        <v>460</v>
      </c>
      <c r="C214" s="872"/>
      <c r="D214" s="872"/>
      <c r="E214" s="872"/>
      <c r="F214" s="872"/>
      <c r="G214" s="716"/>
      <c r="H214" s="19"/>
      <c r="I214" s="19"/>
      <c r="J214" s="20"/>
      <c r="K214" s="714"/>
      <c r="L214" s="5"/>
    </row>
    <row r="215" spans="1:13" ht="14.5" x14ac:dyDescent="0.35">
      <c r="A215" s="714"/>
      <c r="B215" s="63"/>
      <c r="C215" s="306"/>
      <c r="D215" s="306"/>
      <c r="E215" s="306"/>
      <c r="F215" s="306"/>
      <c r="G215" s="730"/>
      <c r="H215" s="19"/>
      <c r="I215" s="19"/>
      <c r="J215" s="20"/>
      <c r="K215" s="714"/>
      <c r="L215" s="5"/>
    </row>
    <row r="216" spans="1:13" ht="14.5" x14ac:dyDescent="0.35">
      <c r="A216" s="714"/>
      <c r="B216" s="63"/>
      <c r="C216" s="306"/>
      <c r="D216" s="306"/>
      <c r="E216" s="306"/>
      <c r="F216" s="306"/>
      <c r="G216" s="730"/>
      <c r="H216" s="19"/>
      <c r="I216" s="19"/>
      <c r="J216" s="20"/>
      <c r="K216" s="714"/>
      <c r="L216" s="5"/>
    </row>
    <row r="217" spans="1:13" ht="14.5" x14ac:dyDescent="0.35">
      <c r="B217" s="21" t="s">
        <v>461</v>
      </c>
      <c r="C217" s="325"/>
      <c r="D217" s="348"/>
      <c r="E217" s="348"/>
      <c r="F217" s="348"/>
      <c r="G217" s="5"/>
      <c r="H217" s="19"/>
      <c r="I217" s="4"/>
    </row>
    <row r="218" spans="1:13" ht="6" customHeight="1" x14ac:dyDescent="0.35">
      <c r="A218" s="714"/>
      <c r="B218" s="32"/>
      <c r="C218" s="325"/>
      <c r="D218" s="325"/>
      <c r="G218" s="5"/>
      <c r="H218" s="19"/>
      <c r="I218" s="19"/>
      <c r="J218" s="716"/>
      <c r="K218" s="716"/>
      <c r="L218" s="19"/>
      <c r="M218" s="20"/>
    </row>
    <row r="219" spans="1:13" ht="14.5" x14ac:dyDescent="0.35">
      <c r="A219" s="714"/>
      <c r="B219" s="529"/>
      <c r="C219" s="330"/>
      <c r="D219" s="70" t="s">
        <v>120</v>
      </c>
      <c r="E219" s="70" t="s">
        <v>121</v>
      </c>
      <c r="F219" s="70" t="s">
        <v>122</v>
      </c>
      <c r="G219" s="70" t="s">
        <v>123</v>
      </c>
      <c r="H219" s="71" t="s">
        <v>124</v>
      </c>
      <c r="I219" s="19"/>
      <c r="J219" s="20"/>
      <c r="K219" s="714"/>
      <c r="L219" s="5"/>
    </row>
    <row r="220" spans="1:13" ht="14.5" x14ac:dyDescent="0.35">
      <c r="A220" s="714"/>
      <c r="B220" s="866" t="s">
        <v>135</v>
      </c>
      <c r="C220" s="362" t="s">
        <v>462</v>
      </c>
      <c r="D220" s="315">
        <v>456000</v>
      </c>
      <c r="E220" s="315">
        <v>472000</v>
      </c>
      <c r="F220" s="315">
        <v>488000</v>
      </c>
      <c r="G220" s="315">
        <v>501000</v>
      </c>
      <c r="H220" s="338">
        <v>539000</v>
      </c>
      <c r="I220" s="19"/>
      <c r="J220" s="20"/>
      <c r="K220" s="714"/>
      <c r="L220" s="5"/>
    </row>
    <row r="221" spans="1:13" ht="14.5" x14ac:dyDescent="0.35">
      <c r="A221" s="714"/>
      <c r="B221" s="867"/>
      <c r="C221" s="269" t="s">
        <v>463</v>
      </c>
      <c r="D221" s="315">
        <v>404000</v>
      </c>
      <c r="E221" s="315">
        <v>425000</v>
      </c>
      <c r="F221" s="315">
        <v>438000</v>
      </c>
      <c r="G221" s="315">
        <v>451000</v>
      </c>
      <c r="H221" s="338">
        <v>470000</v>
      </c>
      <c r="I221" s="19"/>
      <c r="J221" s="20"/>
      <c r="K221" s="714"/>
      <c r="L221" s="5"/>
    </row>
    <row r="222" spans="1:13" ht="14.5" x14ac:dyDescent="0.35">
      <c r="A222" s="714"/>
      <c r="B222" s="868"/>
      <c r="C222" s="363" t="s">
        <v>464</v>
      </c>
      <c r="D222" s="316">
        <v>52000</v>
      </c>
      <c r="E222" s="316">
        <v>47000</v>
      </c>
      <c r="F222" s="316">
        <v>50000</v>
      </c>
      <c r="G222" s="316">
        <v>50000</v>
      </c>
      <c r="H222" s="339">
        <v>69000</v>
      </c>
      <c r="I222" s="19"/>
      <c r="J222" s="20"/>
      <c r="K222" s="714"/>
      <c r="L222" s="5"/>
    </row>
    <row r="223" spans="1:13" ht="14.5" x14ac:dyDescent="0.35">
      <c r="A223" s="714"/>
      <c r="B223" s="21"/>
      <c r="C223" s="731"/>
      <c r="D223" s="714"/>
      <c r="E223" s="714"/>
      <c r="F223" s="716"/>
      <c r="G223" s="716"/>
      <c r="H223" s="19"/>
      <c r="I223" s="20"/>
      <c r="J223" s="714"/>
      <c r="K223" s="5"/>
    </row>
    <row r="224" spans="1:13" ht="14.5" x14ac:dyDescent="0.35">
      <c r="A224" s="714"/>
      <c r="B224" s="641" t="s">
        <v>465</v>
      </c>
      <c r="C224" s="364"/>
      <c r="D224" s="317"/>
      <c r="E224" s="317"/>
      <c r="F224" s="317"/>
      <c r="G224" s="317"/>
      <c r="H224" s="340"/>
      <c r="I224" s="19"/>
      <c r="J224" s="20"/>
      <c r="K224" s="714"/>
      <c r="L224" s="5"/>
    </row>
    <row r="225" spans="1:13" ht="14.5" x14ac:dyDescent="0.35">
      <c r="A225" s="714"/>
      <c r="B225" s="867" t="s">
        <v>466</v>
      </c>
      <c r="C225" s="365" t="s">
        <v>462</v>
      </c>
      <c r="D225" s="315">
        <v>489000</v>
      </c>
      <c r="E225" s="315">
        <v>504000</v>
      </c>
      <c r="F225" s="315">
        <v>522000</v>
      </c>
      <c r="G225" s="315">
        <v>539000</v>
      </c>
      <c r="H225" s="338">
        <v>587000</v>
      </c>
      <c r="I225" s="19"/>
      <c r="J225" s="20"/>
      <c r="K225" s="714"/>
      <c r="L225" s="5"/>
    </row>
    <row r="226" spans="1:13" ht="14.5" x14ac:dyDescent="0.35">
      <c r="A226" s="714"/>
      <c r="B226" s="867"/>
      <c r="C226" s="366" t="s">
        <v>463</v>
      </c>
      <c r="D226" s="315">
        <v>417000</v>
      </c>
      <c r="E226" s="315">
        <v>439000</v>
      </c>
      <c r="F226" s="315">
        <v>452000</v>
      </c>
      <c r="G226" s="315">
        <v>466000</v>
      </c>
      <c r="H226" s="338">
        <v>490000</v>
      </c>
      <c r="I226" s="19"/>
      <c r="J226" s="20"/>
    </row>
    <row r="227" spans="1:13" ht="14.5" x14ac:dyDescent="0.35">
      <c r="A227" s="714"/>
      <c r="B227" s="869"/>
      <c r="C227" s="367" t="s">
        <v>464</v>
      </c>
      <c r="D227" s="318">
        <v>72000</v>
      </c>
      <c r="E227" s="318">
        <v>65000</v>
      </c>
      <c r="F227" s="318">
        <v>70000</v>
      </c>
      <c r="G227" s="318">
        <v>73000</v>
      </c>
      <c r="H227" s="341">
        <v>97000</v>
      </c>
      <c r="I227" s="19"/>
      <c r="J227" s="20"/>
    </row>
    <row r="228" spans="1:13" ht="14.5" x14ac:dyDescent="0.35">
      <c r="A228" s="714"/>
      <c r="B228" s="866" t="s">
        <v>467</v>
      </c>
      <c r="C228" s="365" t="s">
        <v>462</v>
      </c>
      <c r="D228" s="315">
        <v>444000</v>
      </c>
      <c r="E228" s="315">
        <v>461000</v>
      </c>
      <c r="F228" s="315">
        <v>476000</v>
      </c>
      <c r="G228" s="315">
        <v>490000</v>
      </c>
      <c r="H228" s="338">
        <v>528000</v>
      </c>
      <c r="I228" s="19"/>
      <c r="J228" s="20"/>
    </row>
    <row r="229" spans="1:13" ht="14.5" x14ac:dyDescent="0.35">
      <c r="A229" s="714"/>
      <c r="B229" s="867"/>
      <c r="C229" s="366" t="s">
        <v>463</v>
      </c>
      <c r="D229" s="315">
        <v>401000</v>
      </c>
      <c r="E229" s="315">
        <v>421000</v>
      </c>
      <c r="F229" s="315">
        <v>435000</v>
      </c>
      <c r="G229" s="315">
        <v>448000</v>
      </c>
      <c r="H229" s="338">
        <v>464000</v>
      </c>
      <c r="I229" s="19"/>
      <c r="J229" s="20"/>
    </row>
    <row r="230" spans="1:13" ht="14.5" x14ac:dyDescent="0.35">
      <c r="A230" s="714"/>
      <c r="B230" s="869"/>
      <c r="C230" s="367" t="s">
        <v>464</v>
      </c>
      <c r="D230" s="318">
        <v>43000</v>
      </c>
      <c r="E230" s="318">
        <v>40000</v>
      </c>
      <c r="F230" s="318">
        <v>41000</v>
      </c>
      <c r="G230" s="318">
        <v>42000</v>
      </c>
      <c r="H230" s="341">
        <v>64000</v>
      </c>
      <c r="I230" s="19"/>
      <c r="J230" s="20"/>
    </row>
    <row r="231" spans="1:13" ht="14.5" x14ac:dyDescent="0.35">
      <c r="A231" s="714"/>
      <c r="B231" s="866" t="s">
        <v>468</v>
      </c>
      <c r="C231" s="362" t="s">
        <v>462</v>
      </c>
      <c r="D231" s="315">
        <v>350000</v>
      </c>
      <c r="E231" s="315">
        <v>352000</v>
      </c>
      <c r="F231" s="315">
        <v>357000</v>
      </c>
      <c r="G231" s="315">
        <v>354000</v>
      </c>
      <c r="H231" s="338">
        <v>352000</v>
      </c>
      <c r="I231" s="19"/>
      <c r="J231" s="20"/>
    </row>
    <row r="232" spans="1:13" s="46" customFormat="1" ht="14" x14ac:dyDescent="0.3">
      <c r="A232" s="6"/>
      <c r="B232" s="867"/>
      <c r="C232" s="269" t="s">
        <v>463</v>
      </c>
      <c r="D232" s="315">
        <v>317000</v>
      </c>
      <c r="E232" s="315">
        <v>325000</v>
      </c>
      <c r="F232" s="315">
        <v>333000</v>
      </c>
      <c r="G232" s="315">
        <v>341000</v>
      </c>
      <c r="H232" s="338">
        <v>345000</v>
      </c>
      <c r="I232" s="47"/>
      <c r="J232" s="6"/>
      <c r="K232" s="6"/>
      <c r="L232" s="47"/>
      <c r="M232" s="48"/>
    </row>
    <row r="233" spans="1:13" ht="14.5" x14ac:dyDescent="0.35">
      <c r="A233" s="714"/>
      <c r="B233" s="868"/>
      <c r="C233" s="363" t="s">
        <v>464</v>
      </c>
      <c r="D233" s="316">
        <v>33000</v>
      </c>
      <c r="E233" s="316">
        <v>27000</v>
      </c>
      <c r="F233" s="316">
        <v>24000</v>
      </c>
      <c r="G233" s="316">
        <v>13000</v>
      </c>
      <c r="H233" s="339">
        <v>7000</v>
      </c>
      <c r="I233" s="19"/>
      <c r="J233" s="20"/>
    </row>
    <row r="234" spans="1:13" ht="14.5" x14ac:dyDescent="0.35">
      <c r="A234" s="714"/>
      <c r="B234" s="21"/>
      <c r="C234" s="731"/>
      <c r="D234" s="714"/>
      <c r="E234" s="714"/>
      <c r="F234" s="716"/>
      <c r="G234" s="716"/>
      <c r="H234" s="19"/>
      <c r="I234" s="20"/>
      <c r="J234" s="714"/>
      <c r="K234" s="5"/>
    </row>
    <row r="235" spans="1:13" ht="14.5" x14ac:dyDescent="0.35">
      <c r="A235" s="714"/>
      <c r="B235" s="641" t="s">
        <v>469</v>
      </c>
      <c r="C235" s="364"/>
      <c r="D235" s="317"/>
      <c r="E235" s="317"/>
      <c r="F235" s="317"/>
      <c r="G235" s="317"/>
      <c r="H235" s="340"/>
      <c r="I235" s="19"/>
      <c r="J235" s="20"/>
    </row>
    <row r="236" spans="1:13" ht="14.5" x14ac:dyDescent="0.35">
      <c r="A236" s="714"/>
      <c r="B236" s="867" t="s">
        <v>470</v>
      </c>
      <c r="C236" s="365" t="s">
        <v>462</v>
      </c>
      <c r="D236" s="315">
        <v>495000</v>
      </c>
      <c r="E236" s="315">
        <v>517000</v>
      </c>
      <c r="F236" s="315">
        <v>535000</v>
      </c>
      <c r="G236" s="315">
        <v>550000</v>
      </c>
      <c r="H236" s="338">
        <v>593000</v>
      </c>
      <c r="I236" s="19"/>
      <c r="J236" s="20"/>
    </row>
    <row r="237" spans="1:13" ht="14.5" x14ac:dyDescent="0.35">
      <c r="A237" s="714"/>
      <c r="B237" s="867"/>
      <c r="C237" s="366" t="s">
        <v>463</v>
      </c>
      <c r="D237" s="315">
        <v>435000</v>
      </c>
      <c r="E237" s="315">
        <v>458000</v>
      </c>
      <c r="F237" s="315">
        <v>472000</v>
      </c>
      <c r="G237" s="315">
        <v>485000</v>
      </c>
      <c r="H237" s="338">
        <v>504000</v>
      </c>
      <c r="I237" s="19"/>
      <c r="J237" s="20"/>
    </row>
    <row r="238" spans="1:13" s="46" customFormat="1" ht="14" x14ac:dyDescent="0.3">
      <c r="A238" s="6"/>
      <c r="B238" s="873"/>
      <c r="C238" s="367" t="s">
        <v>464</v>
      </c>
      <c r="D238" s="318">
        <v>60000</v>
      </c>
      <c r="E238" s="318">
        <v>59000</v>
      </c>
      <c r="F238" s="318">
        <v>63000</v>
      </c>
      <c r="G238" s="318">
        <v>65000</v>
      </c>
      <c r="H238" s="341">
        <v>89000</v>
      </c>
      <c r="I238" s="47"/>
      <c r="J238" s="6"/>
      <c r="K238" s="6"/>
      <c r="L238" s="47"/>
      <c r="M238" s="48"/>
    </row>
    <row r="239" spans="1:13" ht="14.5" x14ac:dyDescent="0.35">
      <c r="A239" s="714"/>
      <c r="B239" s="866" t="s">
        <v>471</v>
      </c>
      <c r="C239" s="365" t="s">
        <v>462</v>
      </c>
      <c r="D239" s="315">
        <v>373000</v>
      </c>
      <c r="E239" s="315">
        <v>380000</v>
      </c>
      <c r="F239" s="315">
        <v>393000</v>
      </c>
      <c r="G239" s="315">
        <v>402000</v>
      </c>
      <c r="H239" s="338">
        <v>430000</v>
      </c>
      <c r="I239" s="19"/>
      <c r="J239" s="20"/>
    </row>
    <row r="240" spans="1:13" ht="14.5" x14ac:dyDescent="0.35">
      <c r="A240" s="714"/>
      <c r="B240" s="867"/>
      <c r="C240" s="366" t="s">
        <v>463</v>
      </c>
      <c r="D240" s="315">
        <v>337000</v>
      </c>
      <c r="E240" s="315">
        <v>352000</v>
      </c>
      <c r="F240" s="315">
        <v>363000</v>
      </c>
      <c r="G240" s="315">
        <v>373000</v>
      </c>
      <c r="H240" s="338">
        <v>386000</v>
      </c>
      <c r="I240" s="19"/>
      <c r="J240" s="20"/>
    </row>
    <row r="241" spans="1:13" ht="14.5" x14ac:dyDescent="0.35">
      <c r="A241" s="714"/>
      <c r="B241" s="873"/>
      <c r="C241" s="367" t="s">
        <v>464</v>
      </c>
      <c r="D241" s="318">
        <v>36000</v>
      </c>
      <c r="E241" s="318">
        <v>28000</v>
      </c>
      <c r="F241" s="318">
        <v>30000</v>
      </c>
      <c r="G241" s="318">
        <v>29000</v>
      </c>
      <c r="H241" s="341">
        <v>44000</v>
      </c>
      <c r="I241" s="19"/>
      <c r="J241" s="20"/>
    </row>
    <row r="242" spans="1:13" ht="14.5" x14ac:dyDescent="0.35">
      <c r="A242" s="714"/>
      <c r="B242" s="866" t="s">
        <v>472</v>
      </c>
      <c r="C242" s="365" t="s">
        <v>462</v>
      </c>
      <c r="D242" s="315">
        <v>316000</v>
      </c>
      <c r="E242" s="315">
        <v>321000</v>
      </c>
      <c r="F242" s="315">
        <v>324000</v>
      </c>
      <c r="G242" s="315">
        <v>313000</v>
      </c>
      <c r="H242" s="338">
        <v>306000</v>
      </c>
      <c r="I242" s="19"/>
      <c r="J242" s="20"/>
    </row>
    <row r="243" spans="1:13" ht="14.5" x14ac:dyDescent="0.35">
      <c r="A243" s="714"/>
      <c r="B243" s="867"/>
      <c r="C243" s="366" t="s">
        <v>463</v>
      </c>
      <c r="D243" s="315">
        <v>266000</v>
      </c>
      <c r="E243" s="315">
        <v>274000</v>
      </c>
      <c r="F243" s="315">
        <v>291000</v>
      </c>
      <c r="G243" s="315">
        <v>307000</v>
      </c>
      <c r="H243" s="338">
        <v>319000</v>
      </c>
      <c r="I243" s="19"/>
      <c r="J243" s="20"/>
    </row>
    <row r="244" spans="1:13" ht="14.5" x14ac:dyDescent="0.35">
      <c r="A244" s="714"/>
      <c r="B244" s="869"/>
      <c r="C244" s="367" t="s">
        <v>464</v>
      </c>
      <c r="D244" s="318">
        <v>50000</v>
      </c>
      <c r="E244" s="318">
        <v>47000</v>
      </c>
      <c r="F244" s="318">
        <v>33000</v>
      </c>
      <c r="G244" s="318">
        <v>6000</v>
      </c>
      <c r="H244" s="602">
        <v>-13000</v>
      </c>
      <c r="I244" s="111"/>
      <c r="J244" s="20"/>
    </row>
    <row r="245" spans="1:13" ht="6" customHeight="1" x14ac:dyDescent="0.35">
      <c r="A245" s="714"/>
      <c r="B245" s="32"/>
      <c r="C245" s="325"/>
      <c r="D245" s="325"/>
      <c r="G245" s="5"/>
      <c r="H245" s="716"/>
      <c r="I245" s="716"/>
      <c r="J245" s="716"/>
      <c r="K245" s="716"/>
      <c r="L245" s="19"/>
      <c r="M245" s="20"/>
    </row>
    <row r="246" spans="1:13" ht="59.5" customHeight="1" x14ac:dyDescent="0.35">
      <c r="A246" s="714"/>
      <c r="B246" s="858" t="s">
        <v>473</v>
      </c>
      <c r="C246" s="858"/>
      <c r="D246" s="858"/>
      <c r="E246" s="858"/>
      <c r="F246" s="858"/>
      <c r="G246" s="858"/>
      <c r="H246" s="480"/>
      <c r="I246" s="19"/>
      <c r="J246" s="20"/>
      <c r="K246" s="714"/>
      <c r="L246" s="5"/>
    </row>
    <row r="247" spans="1:13" ht="14.5" x14ac:dyDescent="0.35">
      <c r="A247" s="714"/>
      <c r="B247"/>
      <c r="C247" s="329"/>
      <c r="D247" s="329"/>
      <c r="E247" s="329"/>
      <c r="F247" s="329"/>
      <c r="G247"/>
      <c r="H247" s="19"/>
      <c r="I247" s="19"/>
      <c r="J247" s="20"/>
    </row>
    <row r="248" spans="1:13" ht="14.5" x14ac:dyDescent="0.35">
      <c r="A248" s="714"/>
      <c r="B248"/>
      <c r="C248" s="329"/>
      <c r="D248" s="329"/>
      <c r="E248" s="329"/>
      <c r="F248" s="329"/>
      <c r="G248"/>
      <c r="H248" s="19"/>
      <c r="I248" s="19"/>
      <c r="J248" s="20"/>
    </row>
    <row r="249" spans="1:13" ht="14.5" x14ac:dyDescent="0.35">
      <c r="B249" s="21" t="s">
        <v>474</v>
      </c>
      <c r="C249" s="325"/>
      <c r="D249" s="348"/>
      <c r="E249" s="348"/>
      <c r="F249" s="348"/>
      <c r="G249" s="348"/>
      <c r="H249" s="348"/>
      <c r="I249" s="4"/>
    </row>
    <row r="250" spans="1:13" ht="6" customHeight="1" x14ac:dyDescent="0.35">
      <c r="A250" s="714"/>
      <c r="B250" s="32"/>
      <c r="C250" s="325"/>
      <c r="D250" s="325"/>
      <c r="G250" s="5"/>
      <c r="H250" s="716"/>
      <c r="I250" s="716"/>
      <c r="J250" s="716"/>
      <c r="K250" s="716"/>
      <c r="L250" s="19"/>
      <c r="M250" s="20"/>
    </row>
    <row r="251" spans="1:13" ht="14.5" x14ac:dyDescent="0.35">
      <c r="A251" s="714"/>
      <c r="B251" s="77"/>
      <c r="C251" s="438">
        <v>44377</v>
      </c>
      <c r="D251" s="438">
        <v>44742</v>
      </c>
      <c r="E251" s="438">
        <v>45107</v>
      </c>
      <c r="F251" s="479">
        <v>45473</v>
      </c>
      <c r="G251" s="439">
        <v>45838</v>
      </c>
      <c r="H251" s="19"/>
      <c r="I251" s="19"/>
      <c r="J251" s="20"/>
      <c r="K251" s="714"/>
      <c r="L251" s="5"/>
    </row>
    <row r="252" spans="1:13" ht="14.5" x14ac:dyDescent="0.35">
      <c r="A252" s="714"/>
      <c r="B252" s="530" t="s">
        <v>475</v>
      </c>
      <c r="C252" s="319">
        <v>33558.778271000003</v>
      </c>
      <c r="D252" s="319">
        <v>35003.642875999998</v>
      </c>
      <c r="E252" s="319">
        <v>37541.073807000001</v>
      </c>
      <c r="F252" s="319">
        <v>42185.241455000003</v>
      </c>
      <c r="G252" s="320">
        <v>48359.602249000003</v>
      </c>
      <c r="H252" s="19"/>
      <c r="I252" s="19"/>
      <c r="J252" s="20"/>
      <c r="K252" s="714"/>
      <c r="L252" s="5"/>
    </row>
    <row r="253" spans="1:13" ht="14.5" x14ac:dyDescent="0.35">
      <c r="A253" s="714"/>
      <c r="B253" s="78" t="s">
        <v>476</v>
      </c>
      <c r="C253" s="321">
        <v>97527</v>
      </c>
      <c r="D253" s="321">
        <v>100010</v>
      </c>
      <c r="E253" s="321">
        <v>102470</v>
      </c>
      <c r="F253" s="321">
        <v>107548</v>
      </c>
      <c r="G253" s="322">
        <v>115847</v>
      </c>
      <c r="H253" s="19"/>
      <c r="I253" s="19"/>
      <c r="J253" s="20"/>
      <c r="K253" s="714"/>
      <c r="L253" s="5"/>
    </row>
    <row r="254" spans="1:13" ht="14.5" x14ac:dyDescent="0.35">
      <c r="A254" s="714"/>
      <c r="B254" s="78" t="s">
        <v>477</v>
      </c>
      <c r="C254" s="319">
        <v>344097.30916566693</v>
      </c>
      <c r="D254" s="319">
        <v>350001.4286171383</v>
      </c>
      <c r="E254" s="319">
        <v>366361.60639211477</v>
      </c>
      <c r="F254" s="319">
        <v>392245.70847435563</v>
      </c>
      <c r="G254" s="320">
        <v>417443.71670392848</v>
      </c>
      <c r="H254" s="19"/>
      <c r="I254" s="19"/>
      <c r="J254" s="20"/>
      <c r="K254" s="714"/>
      <c r="L254" s="5"/>
    </row>
    <row r="255" spans="1:13" ht="6" customHeight="1" x14ac:dyDescent="0.35">
      <c r="A255" s="714"/>
      <c r="B255" s="32"/>
      <c r="C255" s="325"/>
      <c r="D255" s="325"/>
      <c r="G255" s="5"/>
      <c r="H255" s="717"/>
      <c r="I255" s="716"/>
      <c r="J255" s="716"/>
      <c r="K255" s="716"/>
      <c r="L255" s="19"/>
      <c r="M255" s="20"/>
    </row>
    <row r="256" spans="1:13" ht="14.9" customHeight="1" x14ac:dyDescent="0.35">
      <c r="A256" s="714"/>
      <c r="B256" s="872" t="s">
        <v>478</v>
      </c>
      <c r="C256" s="872"/>
      <c r="D256" s="872"/>
      <c r="E256" s="872"/>
      <c r="F256" s="872"/>
      <c r="G256" s="872"/>
      <c r="H256" s="19"/>
      <c r="I256" s="19"/>
      <c r="J256" s="20"/>
      <c r="K256" s="714"/>
      <c r="L256" s="5"/>
    </row>
    <row r="257" spans="1:10" ht="14.5" x14ac:dyDescent="0.35">
      <c r="A257" s="714"/>
      <c r="B257"/>
      <c r="C257" s="329"/>
      <c r="D257" s="329"/>
      <c r="E257" s="329"/>
      <c r="F257" s="329"/>
      <c r="G257"/>
      <c r="H257" s="19"/>
      <c r="I257" s="19"/>
      <c r="J257" s="20"/>
    </row>
    <row r="258" spans="1:10" ht="14.5" x14ac:dyDescent="0.35">
      <c r="A258" s="714"/>
      <c r="B258"/>
      <c r="C258" s="329"/>
      <c r="D258" s="329"/>
      <c r="E258" s="329"/>
      <c r="F258" s="329"/>
      <c r="G258"/>
      <c r="H258" s="19"/>
      <c r="I258" s="19"/>
      <c r="J258" s="20"/>
    </row>
    <row r="259" spans="1:10" ht="0" hidden="1" customHeight="1" x14ac:dyDescent="0.35">
      <c r="G259" s="5"/>
      <c r="H259" s="5"/>
      <c r="I259" s="5"/>
    </row>
    <row r="260" spans="1:10" ht="0" hidden="1" customHeight="1" x14ac:dyDescent="0.35">
      <c r="G260" s="5"/>
      <c r="H260" s="5"/>
      <c r="I260" s="5"/>
    </row>
    <row r="261" spans="1:10" ht="0" hidden="1" customHeight="1" x14ac:dyDescent="0.35">
      <c r="G261" s="5"/>
      <c r="H261" s="5"/>
      <c r="I261" s="5"/>
    </row>
    <row r="262" spans="1:10" ht="0" hidden="1" customHeight="1" x14ac:dyDescent="0.35">
      <c r="G262" s="5"/>
      <c r="H262" s="5"/>
      <c r="I262" s="5"/>
    </row>
    <row r="263" spans="1:10" ht="0" hidden="1" customHeight="1" x14ac:dyDescent="0.35">
      <c r="G263" s="5"/>
      <c r="H263" s="5"/>
      <c r="I263" s="5"/>
    </row>
    <row r="264" spans="1:10" ht="0" hidden="1" customHeight="1" x14ac:dyDescent="0.35">
      <c r="G264" s="5"/>
      <c r="H264" s="5"/>
      <c r="I264" s="5"/>
    </row>
    <row r="265" spans="1:10" ht="0" hidden="1" customHeight="1" x14ac:dyDescent="0.35">
      <c r="G265" s="5"/>
      <c r="H265" s="5"/>
      <c r="I265" s="5"/>
    </row>
  </sheetData>
  <mergeCells count="14">
    <mergeCell ref="H68:I68"/>
    <mergeCell ref="B214:F214"/>
    <mergeCell ref="B119:G119"/>
    <mergeCell ref="B242:B244"/>
    <mergeCell ref="B256:G256"/>
    <mergeCell ref="B246:G246"/>
    <mergeCell ref="B231:B233"/>
    <mergeCell ref="B236:B238"/>
    <mergeCell ref="B239:B241"/>
    <mergeCell ref="B14:G14"/>
    <mergeCell ref="B63:F63"/>
    <mergeCell ref="B220:B222"/>
    <mergeCell ref="B225:B227"/>
    <mergeCell ref="B228:B230"/>
  </mergeCells>
  <phoneticPr fontId="50" type="noConversion"/>
  <pageMargins left="0.7" right="0.7" top="0.75" bottom="0.75" header="0.3" footer="0.3"/>
  <pageSetup paperSize="9" scale="70" orientation="landscape" r:id="rId1"/>
  <headerFooter>
    <oddHeader>&amp;C&amp;"Calibri"&amp;12&amp;KFF0000 OFFICIAL&amp;1#_x000D_</oddHeader>
    <oddFooter>&amp;C_x000D_&amp;1#&amp;"Calibri"&amp;12&amp;KFF0000 OFFICIAL</oddFooter>
  </headerFooter>
  <rowBreaks count="1" manualBreakCount="1">
    <brk id="2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260a9d7-6ddb-4895-a266-ff3d514ba5a8" xsi:nil="true"/>
    <lcf76f155ced4ddcb4097134ff3c332f xmlns="21ef028c-3486-419c-bc7e-21c7ce79c53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9FB6E690B02BB469BB4774EE2CA3C7E" ma:contentTypeVersion="12" ma:contentTypeDescription="Create a new document." ma:contentTypeScope="" ma:versionID="d3a9b9234abb971efec84f0c9fca398b">
  <xsd:schema xmlns:xsd="http://www.w3.org/2001/XMLSchema" xmlns:xs="http://www.w3.org/2001/XMLSchema" xmlns:p="http://schemas.microsoft.com/office/2006/metadata/properties" xmlns:ns2="21ef028c-3486-419c-bc7e-21c7ce79c533" xmlns:ns3="2260a9d7-6ddb-4895-a266-ff3d514ba5a8" targetNamespace="http://schemas.microsoft.com/office/2006/metadata/properties" ma:root="true" ma:fieldsID="a68be440eea1447a6a95b782a1af9217" ns2:_="" ns3:_="">
    <xsd:import namespace="21ef028c-3486-419c-bc7e-21c7ce79c533"/>
    <xsd:import namespace="2260a9d7-6ddb-4895-a266-ff3d514ba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ef028c-3486-419c-bc7e-21c7ce79c5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9927c38-8944-418e-ac9b-4d6e7554302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260a9d7-6ddb-4895-a266-ff3d514ba5a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c617628-8451-47a6-8b9b-9d06bbd9427e}" ma:internalName="TaxCatchAll" ma:showField="CatchAllData" ma:web="2260a9d7-6ddb-4895-a266-ff3d514ba5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7CB080-4617-43EA-8825-69BED93BC294}">
  <ds:schemaRefs>
    <ds:schemaRef ds:uri="http://schemas.microsoft.com/office/2006/metadata/properties"/>
    <ds:schemaRef ds:uri="http://schemas.microsoft.com/office/infopath/2007/PartnerControls"/>
    <ds:schemaRef ds:uri="2260a9d7-6ddb-4895-a266-ff3d514ba5a8"/>
    <ds:schemaRef ds:uri="21ef028c-3486-419c-bc7e-21c7ce79c533"/>
  </ds:schemaRefs>
</ds:datastoreItem>
</file>

<file path=customXml/itemProps2.xml><?xml version="1.0" encoding="utf-8"?>
<ds:datastoreItem xmlns:ds="http://schemas.openxmlformats.org/officeDocument/2006/customXml" ds:itemID="{9BD51E1E-BEEF-45A6-B523-09C7A4536A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ef028c-3486-419c-bc7e-21c7ce79c533"/>
    <ds:schemaRef ds:uri="2260a9d7-6ddb-4895-a266-ff3d514ba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BF32A1-AC1C-46B9-9D0D-D8C0170D2D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15</vt:i4>
      </vt:variant>
    </vt:vector>
  </HeadingPairs>
  <TitlesOfParts>
    <vt:vector size="34" baseType="lpstr">
      <vt:lpstr>Overview</vt:lpstr>
      <vt:lpstr>Index</vt:lpstr>
      <vt:lpstr>1. Residential care (RC)</vt:lpstr>
      <vt:lpstr>1.1 RC landscape</vt:lpstr>
      <vt:lpstr>1.2 RC capital investment</vt:lpstr>
      <vt:lpstr>1.3 RC results (sector)</vt:lpstr>
      <vt:lpstr>1.4 RC results (provider type)</vt:lpstr>
      <vt:lpstr>1.5 RC results (quartile)</vt:lpstr>
      <vt:lpstr>1.6 RC and AP balance sheet</vt:lpstr>
      <vt:lpstr>2. Home care (HC)</vt:lpstr>
      <vt:lpstr>2.1 HC landscape</vt:lpstr>
      <vt:lpstr>2.2 HC results (sector)</vt:lpstr>
      <vt:lpstr>2.3 HC results (provider type)</vt:lpstr>
      <vt:lpstr>3. CHSP</vt:lpstr>
      <vt:lpstr>3.1 CHSP landscape</vt:lpstr>
      <vt:lpstr>3.2 CHSP results</vt:lpstr>
      <vt:lpstr>4. Future trends</vt:lpstr>
      <vt:lpstr>4.1 Population drivers</vt:lpstr>
      <vt:lpstr>4.2 Projections</vt:lpstr>
      <vt:lpstr>_msoanchor_1</vt:lpstr>
      <vt:lpstr>'1.1 RC landscape'!_Ref160716931</vt:lpstr>
      <vt:lpstr>'1.3 RC results (sector)'!_Ref160716931</vt:lpstr>
      <vt:lpstr>'1.4 RC results (provider type)'!_Ref160716931</vt:lpstr>
      <vt:lpstr>'2.1 HC landscape'!_Ref160716931</vt:lpstr>
      <vt:lpstr>'3.1 CHSP landscape'!_Ref160716931</vt:lpstr>
      <vt:lpstr>'3.2 CHSP results'!_Ref160716931</vt:lpstr>
      <vt:lpstr>'4.1 Population drivers'!_Ref160716931</vt:lpstr>
      <vt:lpstr>'4.2 Projections'!_Ref160716931</vt:lpstr>
      <vt:lpstr>'2.1 HC landscape'!_Ref160717762</vt:lpstr>
      <vt:lpstr>'2.2 HC results (sector)'!_Ref160721087</vt:lpstr>
      <vt:lpstr>'4.1 Population drivers'!Print_Titles</vt:lpstr>
      <vt:lpstr>'4.2 Projections'!Print_Titles</vt:lpstr>
      <vt:lpstr>Index!Print_Titles</vt:lpstr>
      <vt:lpstr>Overview!Print_Titles</vt:lpstr>
    </vt:vector>
  </TitlesOfParts>
  <Manager/>
  <Company>Department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Report on the Australian Aged Care Sector</dc:title>
  <dc:subject>Aged Care</dc:subject>
  <dc:creator>Australian Government Department of Health, Disability and Ageing</dc:creator>
  <cp:keywords>Aged Care; Financial report; </cp:keywords>
  <dc:description/>
  <cp:lastModifiedBy>MASCHKE, Elvia</cp:lastModifiedBy>
  <cp:revision/>
  <dcterms:created xsi:type="dcterms:W3CDTF">2024-06-13T22:42:45Z</dcterms:created>
  <dcterms:modified xsi:type="dcterms:W3CDTF">2026-06-15T23:55:29Z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0x01010059FB6E690B02BB469BB4774EE2CA3C7E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526300</vt:r8>
  </property>
  <property fmtid="{D5CDD505-2E9C-101B-9397-08002B2CF9AE}" pid="11" name="MSIP_Label_7cd3e8b9-ffed-43a8-b7f4-cc2fa0382d36_Enabled">
    <vt:lpwstr>true</vt:lpwstr>
  </property>
  <property fmtid="{D5CDD505-2E9C-101B-9397-08002B2CF9AE}" pid="12" name="MSIP_Label_7cd3e8b9-ffed-43a8-b7f4-cc2fa0382d36_SetDate">
    <vt:lpwstr>2025-08-18T05:48:09Z</vt:lpwstr>
  </property>
  <property fmtid="{D5CDD505-2E9C-101B-9397-08002B2CF9AE}" pid="13" name="MSIP_Label_7cd3e8b9-ffed-43a8-b7f4-cc2fa0382d36_Method">
    <vt:lpwstr>Privileged</vt:lpwstr>
  </property>
  <property fmtid="{D5CDD505-2E9C-101B-9397-08002B2CF9AE}" pid="14" name="MSIP_Label_7cd3e8b9-ffed-43a8-b7f4-cc2fa0382d36_Name">
    <vt:lpwstr>O</vt:lpwstr>
  </property>
  <property fmtid="{D5CDD505-2E9C-101B-9397-08002B2CF9AE}" pid="15" name="MSIP_Label_7cd3e8b9-ffed-43a8-b7f4-cc2fa0382d36_SiteId">
    <vt:lpwstr>34a3929c-73cf-4954-abfe-147dc3517892</vt:lpwstr>
  </property>
  <property fmtid="{D5CDD505-2E9C-101B-9397-08002B2CF9AE}" pid="16" name="MSIP_Label_7cd3e8b9-ffed-43a8-b7f4-cc2fa0382d36_ActionId">
    <vt:lpwstr>31112bd1-27ed-418b-8958-095562f81227</vt:lpwstr>
  </property>
  <property fmtid="{D5CDD505-2E9C-101B-9397-08002B2CF9AE}" pid="17" name="MSIP_Label_7cd3e8b9-ffed-43a8-b7f4-cc2fa0382d36_ContentBits">
    <vt:lpwstr>3</vt:lpwstr>
  </property>
  <property fmtid="{D5CDD505-2E9C-101B-9397-08002B2CF9AE}" pid="18" name="MSIP_Label_7cd3e8b9-ffed-43a8-b7f4-cc2fa0382d36_Tag">
    <vt:lpwstr>10, 0, 1, 1</vt:lpwstr>
  </property>
</Properties>
</file>