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10" documentId="8_{7BAE959F-CDAB-4E3A-963C-66B72E503C11}" xr6:coauthVersionLast="47" xr6:coauthVersionMax="47" xr10:uidLastSave="{B4330651-CC54-4EBE-9872-F3BAF4DB8652}"/>
  <bookViews>
    <workbookView xWindow="-120" yWindow="-120" windowWidth="29040" windowHeight="15720" tabRatio="917" activeTab="7" xr2:uid="{00000000-000D-0000-FFFF-FFFF00000000}"/>
  </bookViews>
  <sheets>
    <sheet name="DAA" sheetId="6" r:id="rId1"/>
    <sheet name="IDAA" sheetId="11" r:id="rId2"/>
    <sheet name="MedsCheck &amp; Diabetes MedsCheck" sheetId="5" r:id="rId3"/>
    <sheet name="Staged Supply" sheetId="9" r:id="rId4"/>
    <sheet name="RPMA" sheetId="12" r:id="rId5"/>
    <sheet name="HMR" sheetId="13" r:id="rId6"/>
    <sheet name="RMMR" sheetId="14" r:id="rId7"/>
    <sheet name="QUM" sheetId="15" r:id="rId8"/>
  </sheets>
  <definedNames>
    <definedName name="_xlnm.Print_Area" localSheetId="0">DAA!$A:$G</definedName>
    <definedName name="_xlnm.Print_Area" localSheetId="1">IDAA!$A:$G</definedName>
    <definedName name="_xlnm.Print_Area" localSheetId="2">'MedsCheck &amp; Diabetes MedsCheck'!$A:$I</definedName>
    <definedName name="_xlnm.Print_Area" localSheetId="4">RPMA!$A:$G</definedName>
    <definedName name="_xlnm.Print_Area" localSheetId="3">'Staged Supply'!$A:$G</definedName>
    <definedName name="_xlnm.Print_Titles" localSheetId="0">DAA!$1:$8</definedName>
    <definedName name="_xlnm.Print_Titles" localSheetId="1">IDAA!$1:$8</definedName>
    <definedName name="_xlnm.Print_Titles" localSheetId="2">'MedsCheck &amp; Diabetes MedsCheck'!$1:$8</definedName>
    <definedName name="_xlnm.Print_Titles" localSheetId="4">RPMA!$1:$8</definedName>
    <definedName name="_xlnm.Print_Titles" localSheetId="3">'Staged Supply'!$1:$8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5" l="1"/>
  <c r="E23" i="15"/>
  <c r="G38" i="14"/>
  <c r="F38" i="14"/>
  <c r="E38" i="14"/>
  <c r="D38" i="14"/>
  <c r="G23" i="14"/>
  <c r="F23" i="14"/>
  <c r="E23" i="14"/>
  <c r="D23" i="14"/>
  <c r="F38" i="13"/>
  <c r="E38" i="13"/>
  <c r="D38" i="13"/>
  <c r="G23" i="13"/>
  <c r="F23" i="13"/>
  <c r="E23" i="13"/>
  <c r="D23" i="13"/>
  <c r="D38" i="12"/>
  <c r="E38" i="9"/>
  <c r="D38" i="9"/>
  <c r="G38" i="5"/>
  <c r="F38" i="5"/>
  <c r="E38" i="5"/>
  <c r="D38" i="5"/>
  <c r="E38" i="11"/>
  <c r="D38" i="11"/>
  <c r="E38" i="6"/>
  <c r="D38" i="6"/>
  <c r="G23" i="5" l="1"/>
  <c r="F23" i="5"/>
  <c r="E23" i="5"/>
  <c r="D23" i="5"/>
  <c r="D23" i="12"/>
  <c r="E23" i="9"/>
  <c r="D23" i="9"/>
  <c r="E23" i="11"/>
  <c r="D23" i="11"/>
  <c r="E23" i="6"/>
  <c r="D23" i="6"/>
</calcChain>
</file>

<file path=xl/sharedStrings.xml><?xml version="1.0" encoding="utf-8"?>
<sst xmlns="http://schemas.openxmlformats.org/spreadsheetml/2006/main" count="357" uniqueCount="54">
  <si>
    <t>The Dose Administration Aids program data tables are from columns A to E and rows 9 to 23</t>
  </si>
  <si>
    <t>Eighth Community Pharmacy Agreement (8CPA)</t>
  </si>
  <si>
    <t>Dose Administration Aids (DAA)</t>
  </si>
  <si>
    <t>2025-26 Number of Services Paid</t>
  </si>
  <si>
    <t>Year</t>
  </si>
  <si>
    <t>Month</t>
  </si>
  <si>
    <t>Total Number of Active Service Providers*</t>
  </si>
  <si>
    <t>Services</t>
  </si>
  <si>
    <t>Expenditure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</si>
  <si>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</si>
  <si>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</si>
  <si>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</si>
  <si>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</si>
  <si>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</si>
  <si>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</si>
  <si>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</si>
  <si>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</si>
  <si>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</si>
  <si>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</si>
  <si>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</si>
  <si>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</si>
  <si>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</si>
  <si>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2024-25 Number of Services Paid</t>
  </si>
  <si>
    <t>* The total number of service providers is not cumulative. A service provider is considered 'active' if they submitted a claim in relation to the program during the month</t>
  </si>
  <si>
    <t>Sources: PPA Online Claiming Portal and totals are accurate at point in time and may be adjusted over time.</t>
  </si>
  <si>
    <t>The Indigenous Dose Administration Aids program data tables are from columns A to E and rows 9 to 23</t>
  </si>
  <si>
    <t>Indigenous Dose Administration Aids (IDAA)</t>
  </si>
  <si>
    <t>The MedsCheck/Diabetes MedsCheck program data tables are from columns A to I and rows 9 to 24</t>
  </si>
  <si>
    <t>MedsCheck/Diabetes MedsCheck</t>
  </si>
  <si>
    <t>MedsCheck</t>
  </si>
  <si>
    <t xml:space="preserve">Diabetes MedsCheck </t>
  </si>
  <si>
    <t>Subtotal</t>
  </si>
  <si>
    <t>The Staged Supply program data tables are from columns A to E and rows 9 to 23</t>
  </si>
  <si>
    <t>Staged Supply</t>
  </si>
  <si>
    <t>The Regional Pharmacy Maintenance Allowance program data tables are from columns A to D and rows 9 to 23</t>
  </si>
  <si>
    <t>Regional Pharmacy Maintenance Allowance (RPMA)</t>
  </si>
  <si>
    <t>2025-26 Number of Active Service Providers and Expenditure</t>
  </si>
  <si>
    <t>Total Paid Under MMM</t>
  </si>
  <si>
    <t>2024-25 Number of Active Service Providers and Expenditure</t>
  </si>
  <si>
    <t>The Home Medicines Review program data tables are from columns A to G and rows 9 to 23</t>
  </si>
  <si>
    <t xml:space="preserve">Pharmacy Programs </t>
  </si>
  <si>
    <t>Home Medicines Review (HMR)</t>
  </si>
  <si>
    <t>Total Services**</t>
  </si>
  <si>
    <t>First Follow Up</t>
  </si>
  <si>
    <t>Second Follow Up</t>
  </si>
  <si>
    <t xml:space="preserve">Expenditure </t>
  </si>
  <si>
    <t>** Total services includes first and second follow up</t>
  </si>
  <si>
    <t>The Residential Medication Management Review program data tables are from columns A to G and rows 9 to 23</t>
  </si>
  <si>
    <t>Pharmacy Programs</t>
  </si>
  <si>
    <t>Residential Medication Management Review Program (RMMR)</t>
  </si>
  <si>
    <t>The Quality Use of Medicines program data tables are from columns A to E and rows 9 to 23</t>
  </si>
  <si>
    <t>Quality Use of Medicines Program (QUM)</t>
  </si>
  <si>
    <t>Facilities Participating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</si>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</sst>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m"/>
    <numFmt numFmtId="168" formatCode="yyyy"/>
    <numFmt numFmtId="169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8" fontId="0" fillId="0" borderId="0" xfId="0" applyNumberFormat="1"/>
    <xf numFmtId="0" fontId="0" fillId="0" borderId="0" xfId="0" applyAlignment="1">
      <alignment vertical="center"/>
    </xf>
    <xf numFmtId="8" fontId="4" fillId="0" borderId="0" xfId="0" applyNumberFormat="1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167" fontId="0" fillId="2" borderId="1" xfId="0" applyNumberFormat="1" applyFill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69" fontId="0" fillId="0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7" fontId="0" fillId="2" borderId="1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9" fontId="0" fillId="0" borderId="1" xfId="1" applyNumberFormat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169" fontId="1" fillId="2" borderId="6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169" fontId="0" fillId="0" borderId="3" xfId="2" applyNumberFormat="1" applyFont="1" applyBorder="1" applyAlignment="1">
      <alignment horizontal="center" vertical="center"/>
    </xf>
    <xf numFmtId="169" fontId="0" fillId="0" borderId="3" xfId="2" applyNumberFormat="1" applyFon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1" xfId="3" applyNumberFormat="1" applyFont="1" applyBorder="1" applyAlignment="1">
      <alignment horizontal="center" vertical="center"/>
    </xf>
    <xf numFmtId="169" fontId="0" fillId="0" borderId="3" xfId="3" applyNumberFormat="1" applyFont="1" applyBorder="1" applyAlignment="1">
      <alignment horizontal="center" vertical="center"/>
    </xf>
    <xf numFmtId="169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6" fillId="0" borderId="0" xfId="0" applyFont="1"/>
    <xf numFmtId="3" fontId="0" fillId="0" borderId="17" xfId="3" applyNumberFormat="1" applyFont="1" applyBorder="1" applyAlignment="1">
      <alignment horizontal="center" vertical="center"/>
    </xf>
    <xf numFmtId="3" fontId="0" fillId="0" borderId="1" xfId="6" applyNumberFormat="1" applyFont="1" applyBorder="1" applyAlignment="1">
      <alignment horizontal="center" vertical="center"/>
    </xf>
    <xf numFmtId="169" fontId="0" fillId="0" borderId="1" xfId="6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69" fontId="0" fillId="0" borderId="18" xfId="6" applyNumberFormat="1" applyFont="1" applyBorder="1" applyAlignment="1">
      <alignment horizontal="center" vertical="center"/>
    </xf>
    <xf numFmtId="3" fontId="0" fillId="0" borderId="1" xfId="9" applyNumberFormat="1" applyFont="1" applyBorder="1" applyAlignment="1">
      <alignment horizontal="center" vertical="center"/>
    </xf>
    <xf numFmtId="169" fontId="0" fillId="0" borderId="1" xfId="9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9" fontId="0" fillId="0" borderId="3" xfId="5" applyNumberFormat="1" applyFon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169" fontId="0" fillId="0" borderId="18" xfId="8" applyNumberFormat="1" applyFont="1" applyBorder="1" applyAlignment="1">
      <alignment horizontal="center" vertical="center"/>
    </xf>
    <xf numFmtId="3" fontId="0" fillId="0" borderId="17" xfId="6" applyNumberFormat="1" applyFont="1" applyBorder="1" applyAlignment="1">
      <alignment horizontal="center" vertical="center"/>
    </xf>
    <xf numFmtId="169" fontId="0" fillId="0" borderId="18" xfId="9" applyNumberFormat="1" applyFont="1" applyBorder="1" applyAlignment="1">
      <alignment horizontal="center" vertical="center"/>
    </xf>
    <xf numFmtId="3" fontId="0" fillId="0" borderId="1" xfId="3" applyNumberFormat="1" applyFont="1" applyFill="1" applyBorder="1" applyAlignment="1">
      <alignment horizontal="center" vertical="center"/>
    </xf>
    <xf numFmtId="169" fontId="0" fillId="0" borderId="3" xfId="3" applyNumberFormat="1" applyFont="1" applyFill="1" applyBorder="1" applyAlignment="1">
      <alignment horizontal="center" vertical="center"/>
    </xf>
    <xf numFmtId="169" fontId="7" fillId="0" borderId="0" xfId="0" applyNumberFormat="1" applyFont="1" applyAlignment="1">
      <alignment wrapText="1"/>
    </xf>
    <xf numFmtId="3" fontId="8" fillId="0" borderId="1" xfId="3" applyNumberFormat="1" applyFont="1" applyBorder="1" applyAlignment="1">
      <alignment horizontal="center" vertical="center"/>
    </xf>
    <xf numFmtId="169" fontId="8" fillId="0" borderId="3" xfId="2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/>
    <xf numFmtId="3" fontId="0" fillId="3" borderId="1" xfId="0" applyNumberFormat="1" applyFill="1" applyBorder="1" applyAlignment="1">
      <alignment horizontal="center" vertical="center"/>
    </xf>
    <xf numFmtId="169" fontId="1" fillId="2" borderId="1" xfId="0" applyNumberFormat="1" applyFont="1" applyFill="1" applyBorder="1" applyAlignment="1">
      <alignment horizontal="center" vertical="center"/>
    </xf>
    <xf numFmtId="168" fontId="1" fillId="2" borderId="13" xfId="0" applyNumberFormat="1" applyFont="1" applyFill="1" applyBorder="1" applyAlignment="1">
      <alignment horizontal="center" vertical="center"/>
    </xf>
    <xf numFmtId="168" fontId="1" fillId="2" borderId="14" xfId="0" applyNumberFormat="1" applyFont="1" applyFill="1" applyBorder="1" applyAlignment="1">
      <alignment horizontal="center" vertical="center"/>
    </xf>
    <xf numFmtId="168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3" fontId="0" fillId="1" borderId="22" xfId="1" applyNumberFormat="1" applyFont="1" applyFill="1" applyBorder="1" applyAlignment="1">
      <alignment horizontal="center" vertical="center"/>
    </xf>
    <xf numFmtId="3" fontId="0" fillId="1" borderId="23" xfId="1" applyNumberFormat="1" applyFont="1" applyFill="1" applyBorder="1" applyAlignment="1">
      <alignment horizontal="center" vertical="center"/>
    </xf>
    <xf numFmtId="3" fontId="0" fillId="1" borderId="8" xfId="1" applyNumberFormat="1" applyFont="1" applyFill="1" applyBorder="1" applyAlignment="1">
      <alignment horizontal="center" vertical="center"/>
    </xf>
    <xf numFmtId="3" fontId="0" fillId="1" borderId="20" xfId="1" applyNumberFormat="1" applyFont="1" applyFill="1" applyBorder="1" applyAlignment="1">
      <alignment horizontal="center" vertical="center"/>
    </xf>
    <xf numFmtId="3" fontId="0" fillId="1" borderId="21" xfId="1" applyNumberFormat="1" applyFont="1" applyFill="1" applyBorder="1" applyAlignment="1">
      <alignment horizontal="center" vertical="center"/>
    </xf>
    <xf numFmtId="3" fontId="0" fillId="1" borderId="9" xfId="1" applyNumberFormat="1" applyFont="1" applyFill="1" applyBorder="1" applyAlignment="1">
      <alignment horizontal="center" vertical="center"/>
    </xf>
    <xf numFmtId="168" fontId="1" fillId="2" borderId="15" xfId="0" applyNumberFormat="1" applyFont="1" applyFill="1" applyBorder="1" applyAlignment="1">
      <alignment horizontal="center" vertical="center"/>
    </xf>
    <xf numFmtId="168" fontId="1" fillId="2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8" fontId="1" fillId="2" borderId="4" xfId="0" applyNumberFormat="1" applyFont="1" applyFill="1" applyBorder="1" applyAlignment="1">
      <alignment horizontal="center" vertical="center"/>
    </xf>
    <xf numFmtId="168" fontId="1" fillId="2" borderId="5" xfId="0" applyNumberFormat="1" applyFont="1" applyFill="1" applyBorder="1" applyAlignment="1">
      <alignment horizontal="center" vertical="center"/>
    </xf>
    <xf numFmtId="3" fontId="0" fillId="0" borderId="19" xfId="7" applyNumberFormat="1" applyFont="1" applyBorder="1" applyAlignment="1">
      <alignment horizontal="center" vertical="center"/>
    </xf>
    <xf numFmtId="8" fontId="0" fillId="0" borderId="18" xfId="0" applyNumberFormat="1" applyBorder="1" applyAlignment="1">
      <alignment horizontal="center" vertical="center"/>
    </xf>
    <xf numFmtId="169" fontId="0" fillId="0" borderId="3" xfId="1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3" fontId="7" fillId="0" borderId="0" xfId="0" applyNumberFormat="1" applyFont="1"/>
    <xf numFmtId="3" fontId="0" fillId="0" borderId="1" xfId="4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/>
    </xf>
    <xf numFmtId="3" fontId="0" fillId="0" borderId="19" xfId="10" applyNumberFormat="1" applyFont="1" applyBorder="1" applyAlignment="1">
      <alignment horizontal="center" vertical="center"/>
    </xf>
    <xf numFmtId="8" fontId="0" fillId="0" borderId="18" xfId="0" applyNumberFormat="1" applyBorder="1" applyAlignment="1">
      <alignment horizontal="center"/>
    </xf>
    <xf numFmtId="3" fontId="0" fillId="0" borderId="1" xfId="6" applyNumberFormat="1" applyFont="1" applyFill="1" applyBorder="1" applyAlignment="1">
      <alignment horizontal="center" vertical="center"/>
    </xf>
    <xf numFmtId="169" fontId="0" fillId="0" borderId="3" xfId="6" applyNumberFormat="1" applyFont="1" applyFill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3" fontId="0" fillId="0" borderId="1" xfId="11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0" fillId="0" borderId="19" xfId="9" applyNumberFormat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7" fillId="0" borderId="0" xfId="0" applyFont="1"/>
    <xf numFmtId="3" fontId="0" fillId="0" borderId="19" xfId="12" applyNumberFormat="1" applyFont="1" applyBorder="1" applyAlignment="1">
      <alignment horizontal="center" vertical="center"/>
    </xf>
    <xf numFmtId="3" fontId="8" fillId="0" borderId="1" xfId="6" applyNumberFormat="1" applyFont="1" applyFill="1" applyBorder="1" applyAlignment="1">
      <alignment horizontal="center" vertical="center"/>
    </xf>
    <xf numFmtId="3" fontId="0" fillId="0" borderId="1" xfId="12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169" fontId="0" fillId="0" borderId="3" xfId="1" applyNumberFormat="1" applyFont="1" applyBorder="1" applyAlignment="1">
      <alignment horizontal="center" vertical="center"/>
    </xf>
    <xf numFmtId="169" fontId="0" fillId="0" borderId="3" xfId="6" applyNumberFormat="1" applyFont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169" fontId="0" fillId="0" borderId="18" xfId="12" applyNumberFormat="1" applyFont="1" applyBorder="1" applyAlignment="1">
      <alignment horizontal="center" vertical="center"/>
    </xf>
    <xf numFmtId="169" fontId="0" fillId="0" borderId="3" xfId="12" applyNumberFormat="1" applyFont="1" applyBorder="1" applyAlignment="1">
      <alignment horizontal="center" vertical="center"/>
    </xf>
  </cellXfs>
  <cellStyles count="13">
    <cellStyle name="Comma" xfId="1" builtinId="3"/>
    <cellStyle name="Comma 2" xfId="3" xr:uid="{20F43F75-4EC4-4A6B-8197-2CE57AA9FF77}"/>
    <cellStyle name="Comma 2 2" xfId="6" xr:uid="{2018C283-C92D-4F96-A8F4-60427B9EB44E}"/>
    <cellStyle name="Comma 2 2 2" xfId="9" xr:uid="{B7CCF967-421A-4B1C-BE93-A7C76251839B}"/>
    <cellStyle name="Comma 2 2 2 2" xfId="12" xr:uid="{0A94EA06-1AE4-49C4-8256-870CFDE75077}"/>
    <cellStyle name="Comma 3" xfId="4" xr:uid="{7BA72132-2BB3-410E-9D39-D7BA2DD06E9A}"/>
    <cellStyle name="Comma 3 2" xfId="7" xr:uid="{AD092392-26C5-4CA0-9E5C-1796024A6B08}"/>
    <cellStyle name="Comma 3 2 2" xfId="10" xr:uid="{F71360E1-20E2-432D-BBD8-AA06DDB46E49}"/>
    <cellStyle name="Comma 3 3" xfId="11" xr:uid="{37805220-A78D-4F60-B447-E4F55EAAB2CB}"/>
    <cellStyle name="Currency" xfId="2" builtinId="4"/>
    <cellStyle name="Currency 2" xfId="5" xr:uid="{8DD768C9-945D-4980-BA62-72A29B45219F}"/>
    <cellStyle name="Currency 2 2" xfId="8" xr:uid="{4380D2C9-14E2-46D4-B3B8-78D7CC892FC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1114425</xdr:colOff>
      <xdr:row>5</xdr:row>
      <xdr:rowOff>63588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C281BC-288F-4C84-95F9-C1161F3DC8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0"/>
          <a:ext cx="2492375" cy="10129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1037590</xdr:colOff>
      <xdr:row>5</xdr:row>
      <xdr:rowOff>59778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4B4EE9-FE77-4F39-8AD8-B720C36CC2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1082675</xdr:colOff>
      <xdr:row>5</xdr:row>
      <xdr:rowOff>63588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4492C0-891E-45AD-A7B9-8C5C524F85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6350" cy="9741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2</xdr:col>
      <xdr:colOff>1083945</xdr:colOff>
      <xdr:row>5</xdr:row>
      <xdr:rowOff>63588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0EF771-5C5F-4F7E-AFA3-CAB482F38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400" y="0"/>
          <a:ext cx="2543175" cy="9741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474345</xdr:colOff>
      <xdr:row>5</xdr:row>
      <xdr:rowOff>63588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B1D54A-A6F9-423D-8930-81A7078F6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543175" cy="9710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5</xdr:row>
      <xdr:rowOff>66763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208C0C-0A11-42CB-B304-A6827E353B9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492375" cy="10192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5</xdr:row>
      <xdr:rowOff>59778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09E664-7DD3-4E80-8F4F-51119C7A8C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485390" cy="10122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5</xdr:row>
      <xdr:rowOff>55968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80C6B-F27A-4ECB-A015-3E3306E2B2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487930" cy="1008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72"/>
  <sheetViews>
    <sheetView zoomScaleNormal="100" workbookViewId="0">
      <selection activeCell="D1" sqref="D1"/>
    </sheetView>
  </sheetViews>
  <sheetFormatPr defaultColWidth="0" defaultRowHeight="15" zeroHeight="1" x14ac:dyDescent="0.25"/>
  <cols>
    <col min="1" max="1" width="9.7109375" customWidth="1"/>
    <col min="2" max="2" width="11.42578125" customWidth="1"/>
    <col min="3" max="3" width="22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7" width="0" hidden="1" customWidth="1"/>
    <col min="18" max="16384" width="9.28515625" hidden="1"/>
  </cols>
  <sheetData>
    <row r="1" spans="1:17" x14ac:dyDescent="0.25">
      <c r="A1" s="33" t="s">
        <v>0</v>
      </c>
      <c r="D1"/>
      <c r="E1"/>
      <c r="H1" s="1"/>
      <c r="I1" s="1"/>
      <c r="J1" s="1"/>
      <c r="K1" s="1"/>
      <c r="L1" s="1"/>
    </row>
    <row r="2" spans="1:17" x14ac:dyDescent="0.25">
      <c r="D2"/>
      <c r="E2"/>
      <c r="H2" s="1"/>
      <c r="I2" s="1"/>
      <c r="J2" s="1"/>
      <c r="K2" s="1"/>
      <c r="L2" s="1"/>
    </row>
    <row r="3" spans="1:17" x14ac:dyDescent="0.25">
      <c r="D3"/>
      <c r="E3"/>
      <c r="H3" s="1"/>
      <c r="I3" s="1"/>
      <c r="J3" s="1"/>
      <c r="K3" s="1"/>
      <c r="L3" s="1"/>
    </row>
    <row r="4" spans="1:17" x14ac:dyDescent="0.25">
      <c r="D4"/>
      <c r="E4"/>
      <c r="H4" s="1"/>
      <c r="I4" s="1"/>
      <c r="J4" s="1"/>
      <c r="K4" s="1"/>
      <c r="L4" s="1"/>
    </row>
    <row r="5" spans="1:17" x14ac:dyDescent="0.25">
      <c r="D5"/>
      <c r="E5"/>
      <c r="H5" s="1"/>
      <c r="I5" s="1"/>
      <c r="J5" s="1"/>
      <c r="K5" s="1"/>
      <c r="L5" s="1"/>
    </row>
    <row r="6" spans="1:17" x14ac:dyDescent="0.25">
      <c r="D6"/>
      <c r="E6"/>
      <c r="H6" s="1"/>
      <c r="I6" s="1"/>
      <c r="J6" s="1"/>
      <c r="K6" s="1"/>
      <c r="L6" s="1"/>
    </row>
    <row r="7" spans="1:17" ht="30" customHeight="1" x14ac:dyDescent="0.25">
      <c r="A7" s="19" t="s">
        <v>1</v>
      </c>
      <c r="D7"/>
      <c r="E7"/>
      <c r="H7" s="1"/>
      <c r="I7" s="1"/>
      <c r="J7" s="1"/>
      <c r="K7" s="1"/>
      <c r="L7" s="1"/>
    </row>
    <row r="8" spans="1:17" ht="30" customHeight="1" thickBot="1" x14ac:dyDescent="0.3">
      <c r="A8" s="19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30" customHeight="1" thickBot="1" x14ac:dyDescent="0.3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7" ht="30" x14ac:dyDescent="0.25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7" ht="14.25" customHeight="1" x14ac:dyDescent="0.25">
      <c r="A11" s="24">
        <v>2025</v>
      </c>
      <c r="B11" s="9" t="s">
        <v>9</v>
      </c>
      <c r="C11" s="43">
        <v>5169</v>
      </c>
      <c r="D11" s="43">
        <v>1702736</v>
      </c>
      <c r="E11" s="44">
        <v>10561022.41</v>
      </c>
      <c r="F11" s="3"/>
      <c r="G11" s="3"/>
      <c r="H11" s="3"/>
      <c r="I11" s="3"/>
      <c r="J11" s="3"/>
    </row>
    <row r="12" spans="1:17" ht="14.25" customHeight="1" x14ac:dyDescent="0.25">
      <c r="A12" s="24">
        <v>2025</v>
      </c>
      <c r="B12" s="9" t="s">
        <v>10</v>
      </c>
      <c r="C12" s="41">
        <v>5193</v>
      </c>
      <c r="D12" s="41">
        <v>1535853</v>
      </c>
      <c r="E12" s="27">
        <v>9539782.5199999996</v>
      </c>
      <c r="F12" s="3"/>
      <c r="G12" s="3"/>
      <c r="H12" s="3"/>
      <c r="I12" s="3"/>
      <c r="J12" s="3"/>
    </row>
    <row r="13" spans="1:17" ht="14.65" customHeight="1" x14ac:dyDescent="0.25">
      <c r="A13" s="24">
        <v>2025</v>
      </c>
      <c r="B13" s="9" t="s">
        <v>11</v>
      </c>
      <c r="C13" s="41">
        <v>5189</v>
      </c>
      <c r="D13" s="41">
        <v>1539633</v>
      </c>
      <c r="E13" s="27">
        <v>9546878.0199999996</v>
      </c>
      <c r="F13" s="7"/>
      <c r="G13" s="7"/>
      <c r="H13" s="7"/>
      <c r="I13" s="7"/>
      <c r="J13" s="7"/>
      <c r="K13" s="7"/>
    </row>
    <row r="14" spans="1:17" ht="14.65" customHeight="1" x14ac:dyDescent="0.25">
      <c r="A14" s="24">
        <v>2025</v>
      </c>
      <c r="B14" s="9" t="s">
        <v>12</v>
      </c>
      <c r="C14" s="41">
        <v>5174</v>
      </c>
      <c r="D14" s="54">
        <v>1719321</v>
      </c>
      <c r="E14" s="27">
        <v>10670385.66</v>
      </c>
      <c r="F14" s="7"/>
      <c r="G14" s="7"/>
      <c r="H14" s="7"/>
      <c r="I14" s="7"/>
      <c r="J14" s="7"/>
      <c r="K14" s="7"/>
    </row>
    <row r="15" spans="1:17" ht="14.65" customHeight="1" x14ac:dyDescent="0.25">
      <c r="A15" s="24">
        <v>2025</v>
      </c>
      <c r="B15" s="9" t="s">
        <v>13</v>
      </c>
      <c r="C15" s="41">
        <v>5180</v>
      </c>
      <c r="D15" s="41">
        <v>1557193</v>
      </c>
      <c r="E15" s="27">
        <v>9649478.9499999993</v>
      </c>
      <c r="F15" s="8"/>
      <c r="G15" s="8"/>
      <c r="H15" s="8"/>
      <c r="I15" s="8"/>
      <c r="J15" s="8"/>
      <c r="K15" s="8"/>
    </row>
    <row r="16" spans="1:17" ht="14.25" customHeight="1" x14ac:dyDescent="0.25">
      <c r="A16" s="24">
        <v>2025</v>
      </c>
      <c r="B16" s="9" t="s">
        <v>14</v>
      </c>
      <c r="C16" s="41">
        <v>5094</v>
      </c>
      <c r="D16" s="41">
        <v>1499999</v>
      </c>
      <c r="E16" s="27">
        <v>9273145.9700000007</v>
      </c>
      <c r="F16" s="3"/>
      <c r="G16" s="3"/>
      <c r="H16" s="3"/>
      <c r="I16" s="3"/>
      <c r="J16" s="3"/>
    </row>
    <row r="17" spans="1:10" ht="14.25" customHeight="1" x14ac:dyDescent="0.25">
      <c r="A17" s="24">
        <v>2026</v>
      </c>
      <c r="B17" s="14" t="s">
        <v>15</v>
      </c>
      <c r="C17" s="41">
        <v>5235</v>
      </c>
      <c r="D17" s="41">
        <v>1760924</v>
      </c>
      <c r="E17" s="27">
        <v>10920832.130000001</v>
      </c>
      <c r="F17" s="3"/>
      <c r="G17" s="3"/>
      <c r="H17" s="3"/>
      <c r="I17" s="3"/>
      <c r="J17" s="3"/>
    </row>
    <row r="18" spans="1:10" ht="14.25" customHeight="1" x14ac:dyDescent="0.25">
      <c r="A18" s="24">
        <v>2026</v>
      </c>
      <c r="B18" s="9" t="s">
        <v>16</v>
      </c>
      <c r="C18" s="41">
        <v>5287</v>
      </c>
      <c r="D18" s="41">
        <v>1547433</v>
      </c>
      <c r="E18" s="27">
        <v>9575056.4100000001</v>
      </c>
      <c r="F18" s="3"/>
      <c r="G18" s="3"/>
      <c r="H18" s="3"/>
      <c r="I18" s="3"/>
      <c r="J18" s="3"/>
    </row>
    <row r="19" spans="1:10" ht="14.25" customHeight="1" x14ac:dyDescent="0.25">
      <c r="A19" s="24">
        <v>2026</v>
      </c>
      <c r="B19" s="9" t="s">
        <v>17</v>
      </c>
      <c r="C19" s="41">
        <v>5273</v>
      </c>
      <c r="D19" s="41">
        <v>1592957</v>
      </c>
      <c r="E19" s="26">
        <v>9849973.0999999996</v>
      </c>
      <c r="F19" s="3"/>
      <c r="G19" s="3"/>
      <c r="H19" s="3"/>
      <c r="I19" s="3"/>
      <c r="J19" s="3"/>
    </row>
    <row r="20" spans="1:10" ht="14.25" customHeight="1" x14ac:dyDescent="0.25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0" ht="14.25" customHeight="1" x14ac:dyDescent="0.25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0" ht="14.25" customHeight="1" x14ac:dyDescent="0.25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0" ht="14.65" customHeight="1" thickBot="1" x14ac:dyDescent="0.3">
      <c r="A23" s="56" t="s">
        <v>21</v>
      </c>
      <c r="B23" s="57"/>
      <c r="C23" s="21"/>
      <c r="D23" s="21">
        <f>SUM(D11:D22)</f>
        <v>14456049</v>
      </c>
      <c r="E23" s="22">
        <f>SUM(E11:E22)</f>
        <v>89586555.169999987</v>
      </c>
      <c r="F23" s="5"/>
      <c r="G23" s="3"/>
      <c r="H23" s="3"/>
      <c r="I23" s="3"/>
      <c r="J23" s="3"/>
    </row>
    <row r="24" spans="1:10" ht="22.9" customHeight="1" thickBot="1" x14ac:dyDescent="0.3">
      <c r="A24" s="60" t="s">
        <v>22</v>
      </c>
      <c r="B24" s="61"/>
      <c r="C24" s="61"/>
      <c r="D24" s="61"/>
      <c r="E24" s="62"/>
      <c r="F24" s="3"/>
      <c r="G24" s="3"/>
    </row>
    <row r="25" spans="1:10" ht="30" x14ac:dyDescent="0.25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  <c r="F25" s="3"/>
      <c r="G25" s="3"/>
    </row>
    <row r="26" spans="1:10" x14ac:dyDescent="0.25">
      <c r="A26" s="24">
        <v>2024</v>
      </c>
      <c r="B26" s="9" t="s">
        <v>9</v>
      </c>
      <c r="C26" s="43">
        <v>5113</v>
      </c>
      <c r="D26" s="43">
        <v>1387583</v>
      </c>
      <c r="E26" s="44">
        <v>8596025.4900000002</v>
      </c>
      <c r="F26" s="3"/>
      <c r="G26" s="3"/>
    </row>
    <row r="27" spans="1:10" x14ac:dyDescent="0.25">
      <c r="A27" s="24">
        <v>2024</v>
      </c>
      <c r="B27" s="9" t="s">
        <v>10</v>
      </c>
      <c r="C27" s="41">
        <v>5067</v>
      </c>
      <c r="D27" s="41">
        <v>1635375</v>
      </c>
      <c r="E27" s="27">
        <v>10118201.51</v>
      </c>
      <c r="F27" s="3"/>
      <c r="G27" s="3"/>
    </row>
    <row r="28" spans="1:10" x14ac:dyDescent="0.25">
      <c r="A28" s="24">
        <v>2024</v>
      </c>
      <c r="B28" s="9" t="s">
        <v>11</v>
      </c>
      <c r="C28" s="41">
        <v>5209</v>
      </c>
      <c r="D28" s="41">
        <v>1551886</v>
      </c>
      <c r="E28" s="27">
        <v>9607288.4900000002</v>
      </c>
      <c r="F28" s="7"/>
      <c r="G28" s="7"/>
    </row>
    <row r="29" spans="1:10" x14ac:dyDescent="0.25">
      <c r="A29" s="24">
        <v>2024</v>
      </c>
      <c r="B29" s="9" t="s">
        <v>12</v>
      </c>
      <c r="C29" s="41">
        <v>5167</v>
      </c>
      <c r="D29" s="54">
        <v>1690496</v>
      </c>
      <c r="E29" s="27">
        <v>10496151.029999999</v>
      </c>
      <c r="F29" s="7"/>
      <c r="G29" s="7"/>
    </row>
    <row r="30" spans="1:10" x14ac:dyDescent="0.25">
      <c r="A30" s="24">
        <v>2024</v>
      </c>
      <c r="B30" s="9" t="s">
        <v>13</v>
      </c>
      <c r="C30" s="41">
        <v>5010</v>
      </c>
      <c r="D30" s="41">
        <v>1411687</v>
      </c>
      <c r="E30" s="27">
        <v>8766829.5999999996</v>
      </c>
      <c r="F30" s="8"/>
      <c r="G30" s="8"/>
    </row>
    <row r="31" spans="1:10" x14ac:dyDescent="0.25">
      <c r="A31" s="24">
        <v>2024</v>
      </c>
      <c r="B31" s="9" t="s">
        <v>14</v>
      </c>
      <c r="C31" s="41">
        <v>5253</v>
      </c>
      <c r="D31" s="41">
        <v>1504047</v>
      </c>
      <c r="E31" s="27">
        <v>9300941.8200000003</v>
      </c>
      <c r="F31" s="3"/>
      <c r="G31" s="3"/>
    </row>
    <row r="32" spans="1:10" x14ac:dyDescent="0.25">
      <c r="A32" s="24">
        <v>2025</v>
      </c>
      <c r="B32" s="14" t="s">
        <v>15</v>
      </c>
      <c r="C32" s="41">
        <v>5237</v>
      </c>
      <c r="D32" s="41">
        <v>1729832</v>
      </c>
      <c r="E32" s="27">
        <v>10696472.42</v>
      </c>
      <c r="F32" s="3"/>
      <c r="G32" s="3"/>
    </row>
    <row r="33" spans="1:7" x14ac:dyDescent="0.25">
      <c r="A33" s="24">
        <v>2025</v>
      </c>
      <c r="B33" s="9" t="s">
        <v>16</v>
      </c>
      <c r="C33" s="41">
        <v>5176</v>
      </c>
      <c r="D33" s="41">
        <v>1494174</v>
      </c>
      <c r="E33" s="27">
        <v>9254130.0299999993</v>
      </c>
      <c r="F33" s="3"/>
      <c r="G33" s="3"/>
    </row>
    <row r="34" spans="1:7" x14ac:dyDescent="0.25">
      <c r="A34" s="24">
        <v>2025</v>
      </c>
      <c r="B34" s="9" t="s">
        <v>17</v>
      </c>
      <c r="C34" s="41">
        <v>5194</v>
      </c>
      <c r="D34" s="41">
        <v>1542263</v>
      </c>
      <c r="E34" s="26">
        <v>9551437.6500000004</v>
      </c>
      <c r="F34" s="3"/>
      <c r="G34" s="3"/>
    </row>
    <row r="35" spans="1:7" x14ac:dyDescent="0.25">
      <c r="A35" s="24">
        <v>2025</v>
      </c>
      <c r="B35" s="9" t="s">
        <v>18</v>
      </c>
      <c r="C35" s="41">
        <v>5030</v>
      </c>
      <c r="D35" s="41">
        <v>1663658</v>
      </c>
      <c r="E35" s="26">
        <v>10290708.539999999</v>
      </c>
      <c r="F35" s="3"/>
      <c r="G35" s="6"/>
    </row>
    <row r="36" spans="1:7" x14ac:dyDescent="0.25">
      <c r="A36" s="24">
        <v>2025</v>
      </c>
      <c r="B36" s="9" t="s">
        <v>19</v>
      </c>
      <c r="C36" s="41">
        <v>5121</v>
      </c>
      <c r="D36" s="41">
        <v>1456026</v>
      </c>
      <c r="E36" s="26">
        <v>9017325.4299999997</v>
      </c>
      <c r="F36" s="3"/>
      <c r="G36" s="3"/>
    </row>
    <row r="37" spans="1:7" x14ac:dyDescent="0.25">
      <c r="A37" s="24">
        <v>2025</v>
      </c>
      <c r="B37" s="9" t="s">
        <v>20</v>
      </c>
      <c r="C37" s="41">
        <v>5237</v>
      </c>
      <c r="D37" s="41">
        <v>1583999</v>
      </c>
      <c r="E37" s="42">
        <v>9820714.9600000009</v>
      </c>
      <c r="F37" s="3"/>
      <c r="G37" s="3"/>
    </row>
    <row r="38" spans="1:7" ht="15.75" thickBot="1" x14ac:dyDescent="0.3">
      <c r="A38" s="56" t="s">
        <v>21</v>
      </c>
      <c r="B38" s="57"/>
      <c r="C38" s="21"/>
      <c r="D38" s="21">
        <f>SUM(D26:D37)</f>
        <v>18651026</v>
      </c>
      <c r="E38" s="22">
        <f>SUM(E26:E37)</f>
        <v>115516226.97000003</v>
      </c>
      <c r="F38" s="5"/>
      <c r="G38" s="3"/>
    </row>
    <row r="39" spans="1:7" x14ac:dyDescent="0.25">
      <c r="A39" s="58" t="s">
        <v>23</v>
      </c>
      <c r="B39" s="58"/>
      <c r="C39" s="58"/>
      <c r="D39" s="58"/>
      <c r="E39" s="58"/>
      <c r="F39" s="58"/>
      <c r="G39" s="58"/>
    </row>
    <row r="40" spans="1:7" x14ac:dyDescent="0.25">
      <c r="A40" s="58"/>
      <c r="B40" s="58"/>
      <c r="C40" s="58"/>
      <c r="D40" s="58"/>
      <c r="E40" s="58"/>
      <c r="F40" s="58"/>
      <c r="G40" s="58"/>
    </row>
    <row r="41" spans="1:7" x14ac:dyDescent="0.25">
      <c r="A41" s="59" t="s">
        <v>24</v>
      </c>
      <c r="B41" s="59"/>
      <c r="C41" s="59"/>
      <c r="D41" s="59"/>
      <c r="E41" s="59"/>
      <c r="F41" s="59"/>
      <c r="G41" s="59"/>
    </row>
    <row r="42" spans="1:7" x14ac:dyDescent="0.25"/>
    <row r="43" spans="1:7" x14ac:dyDescent="0.25"/>
    <row r="44" spans="1:7" x14ac:dyDescent="0.25"/>
    <row r="45" spans="1:7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</sheetData>
  <mergeCells count="6">
    <mergeCell ref="A38:B38"/>
    <mergeCell ref="A39:G40"/>
    <mergeCell ref="A41:G41"/>
    <mergeCell ref="A9:E9"/>
    <mergeCell ref="A23:B23"/>
    <mergeCell ref="A24:E24"/>
  </mergeCells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CF3D-E0F5-453D-A824-FE8F953D2BF9}">
  <dimension ref="A1:R58"/>
  <sheetViews>
    <sheetView zoomScaleNormal="100" workbookViewId="0">
      <selection activeCell="E11" sqref="E11:E19"/>
    </sheetView>
  </sheetViews>
  <sheetFormatPr defaultColWidth="0" defaultRowHeight="15" zeroHeight="1" x14ac:dyDescent="0.25"/>
  <cols>
    <col min="1" max="1" width="9.28515625" customWidth="1"/>
    <col min="2" max="2" width="12.5703125" customWidth="1"/>
    <col min="3" max="3" width="23.42578125" customWidth="1"/>
    <col min="4" max="4" width="12.42578125" customWidth="1"/>
    <col min="5" max="5" width="16.28515625" customWidth="1"/>
    <col min="6" max="6" width="15.5703125" customWidth="1"/>
    <col min="7" max="7" width="23.28515625" customWidth="1"/>
    <col min="8" max="14" width="9.28515625" hidden="1" customWidth="1"/>
    <col min="15" max="15" width="10.42578125" hidden="1" customWidth="1"/>
    <col min="16" max="18" width="0" hidden="1" customWidth="1"/>
    <col min="19" max="16384" width="9.28515625" hidden="1"/>
  </cols>
  <sheetData>
    <row r="1" spans="1:18" x14ac:dyDescent="0.25">
      <c r="A1" s="33" t="s">
        <v>25</v>
      </c>
      <c r="I1" s="1"/>
      <c r="J1" s="1"/>
      <c r="K1" s="1"/>
      <c r="L1" s="1"/>
      <c r="M1" s="1"/>
    </row>
    <row r="2" spans="1:18" x14ac:dyDescent="0.25">
      <c r="I2" s="1"/>
      <c r="J2" s="1"/>
      <c r="K2" s="1"/>
      <c r="L2" s="1"/>
      <c r="M2" s="1"/>
    </row>
    <row r="3" spans="1:18" x14ac:dyDescent="0.25">
      <c r="I3" s="1"/>
      <c r="J3" s="1"/>
      <c r="K3" s="1"/>
      <c r="L3" s="1"/>
      <c r="M3" s="1"/>
    </row>
    <row r="4" spans="1:18" x14ac:dyDescent="0.25">
      <c r="I4" s="1"/>
      <c r="J4" s="1"/>
      <c r="K4" s="1"/>
      <c r="L4" s="1"/>
      <c r="M4" s="1"/>
    </row>
    <row r="5" spans="1:18" x14ac:dyDescent="0.25">
      <c r="I5" s="1"/>
      <c r="J5" s="1"/>
      <c r="K5" s="1"/>
      <c r="L5" s="1"/>
      <c r="M5" s="1"/>
    </row>
    <row r="6" spans="1:18" x14ac:dyDescent="0.25">
      <c r="I6" s="1"/>
      <c r="J6" s="1"/>
      <c r="K6" s="1"/>
      <c r="L6" s="1"/>
      <c r="M6" s="1"/>
    </row>
    <row r="7" spans="1:18" ht="30" customHeight="1" x14ac:dyDescent="0.25">
      <c r="A7" s="19" t="s">
        <v>1</v>
      </c>
      <c r="I7" s="1"/>
      <c r="J7" s="1"/>
      <c r="K7" s="1"/>
      <c r="L7" s="1"/>
      <c r="M7" s="1"/>
    </row>
    <row r="8" spans="1:18" ht="30" customHeight="1" thickBot="1" x14ac:dyDescent="0.3">
      <c r="A8" s="19" t="s">
        <v>26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0" customHeight="1" thickBot="1" x14ac:dyDescent="0.3">
      <c r="A9" s="60" t="s">
        <v>3</v>
      </c>
      <c r="B9" s="61"/>
      <c r="C9" s="61"/>
      <c r="D9" s="61"/>
      <c r="E9" s="62"/>
    </row>
    <row r="10" spans="1:18" ht="30" x14ac:dyDescent="0.25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</row>
    <row r="11" spans="1:18" x14ac:dyDescent="0.25">
      <c r="A11" s="24">
        <v>2025</v>
      </c>
      <c r="B11" s="9" t="s">
        <v>9</v>
      </c>
      <c r="C11" s="43">
        <v>2697</v>
      </c>
      <c r="D11" s="43">
        <v>214963</v>
      </c>
      <c r="E11" s="44">
        <v>2537743.6</v>
      </c>
    </row>
    <row r="12" spans="1:18" x14ac:dyDescent="0.25">
      <c r="A12" s="24">
        <v>2025</v>
      </c>
      <c r="B12" s="9" t="s">
        <v>10</v>
      </c>
      <c r="C12" s="41">
        <v>2735</v>
      </c>
      <c r="D12" s="41">
        <v>228412</v>
      </c>
      <c r="E12" s="27">
        <v>2792862.4</v>
      </c>
      <c r="F12" s="7"/>
      <c r="G12" s="7"/>
      <c r="H12" s="7"/>
      <c r="I12" s="7"/>
      <c r="J12" s="7"/>
      <c r="K12" s="7"/>
      <c r="L12" s="7"/>
      <c r="M12" s="7"/>
      <c r="N12" s="7"/>
    </row>
    <row r="13" spans="1:18" ht="14.65" customHeight="1" x14ac:dyDescent="0.25">
      <c r="A13" s="24">
        <v>2025</v>
      </c>
      <c r="B13" s="9" t="s">
        <v>11</v>
      </c>
      <c r="C13" s="41">
        <v>2752</v>
      </c>
      <c r="D13" s="41">
        <v>223019</v>
      </c>
      <c r="E13" s="27">
        <v>2607007.2000000002</v>
      </c>
      <c r="F13" s="7"/>
      <c r="G13" s="7"/>
      <c r="H13" s="7"/>
      <c r="I13" s="7"/>
      <c r="J13" s="7"/>
      <c r="K13" s="7"/>
      <c r="L13" s="7"/>
      <c r="M13" s="7"/>
      <c r="N13" s="7"/>
    </row>
    <row r="14" spans="1:18" ht="14.65" customHeight="1" x14ac:dyDescent="0.25">
      <c r="A14" s="24">
        <v>2025</v>
      </c>
      <c r="B14" s="9" t="s">
        <v>12</v>
      </c>
      <c r="C14" s="41">
        <v>2762</v>
      </c>
      <c r="D14" s="41">
        <v>262210</v>
      </c>
      <c r="E14" s="27">
        <v>3068246.4</v>
      </c>
      <c r="F14" s="7"/>
      <c r="G14" s="7"/>
      <c r="H14" s="7"/>
      <c r="I14" s="7"/>
      <c r="J14" s="7"/>
      <c r="K14" s="7"/>
      <c r="L14" s="7"/>
      <c r="M14" s="7"/>
      <c r="N14" s="7"/>
    </row>
    <row r="15" spans="1:18" ht="14.65" customHeight="1" x14ac:dyDescent="0.25">
      <c r="A15" s="24">
        <v>2025</v>
      </c>
      <c r="B15" s="9" t="s">
        <v>13</v>
      </c>
      <c r="C15" s="41">
        <v>2784</v>
      </c>
      <c r="D15" s="41">
        <v>243105</v>
      </c>
      <c r="E15" s="27">
        <v>2853078</v>
      </c>
      <c r="F15" s="8"/>
      <c r="G15" s="8"/>
      <c r="H15" s="8"/>
      <c r="I15" s="8"/>
      <c r="J15" s="8"/>
      <c r="K15" s="8"/>
      <c r="L15" s="8"/>
      <c r="M15" s="8"/>
      <c r="N15" s="8"/>
    </row>
    <row r="16" spans="1:18" x14ac:dyDescent="0.25">
      <c r="A16" s="24">
        <v>2025</v>
      </c>
      <c r="B16" s="9" t="s">
        <v>14</v>
      </c>
      <c r="C16" s="41">
        <v>2753</v>
      </c>
      <c r="D16" s="41">
        <v>226001</v>
      </c>
      <c r="E16" s="27">
        <v>2643756</v>
      </c>
    </row>
    <row r="17" spans="1:7" x14ac:dyDescent="0.25">
      <c r="A17" s="24">
        <v>2026</v>
      </c>
      <c r="B17" s="14" t="s">
        <v>15</v>
      </c>
      <c r="C17" s="41">
        <v>2863</v>
      </c>
      <c r="D17" s="41">
        <v>279180</v>
      </c>
      <c r="E17" s="27">
        <v>3258254.4</v>
      </c>
    </row>
    <row r="18" spans="1:7" x14ac:dyDescent="0.25">
      <c r="A18" s="24">
        <v>2026</v>
      </c>
      <c r="B18" s="9" t="s">
        <v>16</v>
      </c>
      <c r="C18" s="41">
        <v>2884</v>
      </c>
      <c r="D18" s="41">
        <v>243066</v>
      </c>
      <c r="E18" s="27">
        <v>2847278</v>
      </c>
    </row>
    <row r="19" spans="1:7" x14ac:dyDescent="0.25">
      <c r="A19" s="24">
        <v>2026</v>
      </c>
      <c r="B19" s="9" t="s">
        <v>17</v>
      </c>
      <c r="C19" s="41">
        <v>2895</v>
      </c>
      <c r="D19" s="41">
        <v>240920</v>
      </c>
      <c r="E19" s="26">
        <v>2835132.8</v>
      </c>
    </row>
    <row r="20" spans="1:7" x14ac:dyDescent="0.25">
      <c r="A20" s="24">
        <v>2026</v>
      </c>
      <c r="B20" s="9" t="s">
        <v>18</v>
      </c>
      <c r="C20" s="41"/>
      <c r="D20" s="41"/>
      <c r="E20" s="26"/>
      <c r="G20" s="4"/>
    </row>
    <row r="21" spans="1:7" x14ac:dyDescent="0.25">
      <c r="A21" s="24">
        <v>2026</v>
      </c>
      <c r="B21" s="9" t="s">
        <v>19</v>
      </c>
      <c r="C21" s="41"/>
      <c r="D21" s="41"/>
      <c r="E21" s="26"/>
    </row>
    <row r="22" spans="1:7" x14ac:dyDescent="0.25">
      <c r="A22" s="24">
        <v>2026</v>
      </c>
      <c r="B22" s="9" t="s">
        <v>20</v>
      </c>
      <c r="C22" s="41"/>
      <c r="D22" s="41"/>
      <c r="E22" s="42"/>
    </row>
    <row r="23" spans="1:7" ht="15.75" thickBot="1" x14ac:dyDescent="0.3">
      <c r="A23" s="56" t="s">
        <v>21</v>
      </c>
      <c r="B23" s="57"/>
      <c r="C23" s="21"/>
      <c r="D23" s="21">
        <f>SUM(D11:D22)</f>
        <v>2160876</v>
      </c>
      <c r="E23" s="22">
        <f>SUM(E11:E22)</f>
        <v>25443358.800000001</v>
      </c>
      <c r="F23" s="5"/>
    </row>
    <row r="24" spans="1:7" ht="25.15" customHeight="1" thickBot="1" x14ac:dyDescent="0.3">
      <c r="A24" s="60" t="s">
        <v>22</v>
      </c>
      <c r="B24" s="61"/>
      <c r="C24" s="61"/>
      <c r="D24" s="61"/>
      <c r="E24" s="62"/>
    </row>
    <row r="25" spans="1:7" ht="30" x14ac:dyDescent="0.25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7" x14ac:dyDescent="0.25">
      <c r="A26" s="24">
        <v>2024</v>
      </c>
      <c r="B26" s="9" t="s">
        <v>9</v>
      </c>
      <c r="C26" s="43">
        <v>2545</v>
      </c>
      <c r="D26" s="43">
        <v>210455</v>
      </c>
      <c r="E26" s="44">
        <v>2485184</v>
      </c>
    </row>
    <row r="27" spans="1:7" x14ac:dyDescent="0.25">
      <c r="A27" s="24">
        <v>2024</v>
      </c>
      <c r="B27" s="9" t="s">
        <v>10</v>
      </c>
      <c r="C27" s="41">
        <v>2507</v>
      </c>
      <c r="D27" s="41">
        <v>259808</v>
      </c>
      <c r="E27" s="27">
        <v>3034246.8</v>
      </c>
    </row>
    <row r="28" spans="1:7" x14ac:dyDescent="0.25">
      <c r="A28" s="24">
        <v>2024</v>
      </c>
      <c r="B28" s="9" t="s">
        <v>11</v>
      </c>
      <c r="C28" s="41">
        <v>2611</v>
      </c>
      <c r="D28" s="41">
        <v>172375</v>
      </c>
      <c r="E28" s="27">
        <v>2009236</v>
      </c>
    </row>
    <row r="29" spans="1:7" x14ac:dyDescent="0.25">
      <c r="A29" s="24">
        <v>2024</v>
      </c>
      <c r="B29" s="9" t="s">
        <v>12</v>
      </c>
      <c r="C29" s="41">
        <v>2599</v>
      </c>
      <c r="D29" s="41">
        <v>227050</v>
      </c>
      <c r="E29" s="27">
        <v>2694192.8</v>
      </c>
    </row>
    <row r="30" spans="1:7" x14ac:dyDescent="0.25">
      <c r="A30" s="24">
        <v>2024</v>
      </c>
      <c r="B30" s="9" t="s">
        <v>13</v>
      </c>
      <c r="C30" s="41">
        <v>2516</v>
      </c>
      <c r="D30" s="41">
        <v>189243</v>
      </c>
      <c r="E30" s="27">
        <v>2226051.6</v>
      </c>
    </row>
    <row r="31" spans="1:7" x14ac:dyDescent="0.25">
      <c r="A31" s="24">
        <v>2024</v>
      </c>
      <c r="B31" s="9" t="s">
        <v>14</v>
      </c>
      <c r="C31" s="41">
        <v>2650</v>
      </c>
      <c r="D31" s="41">
        <v>198513</v>
      </c>
      <c r="E31" s="27">
        <v>2336506.7999999998</v>
      </c>
    </row>
    <row r="32" spans="1:7" x14ac:dyDescent="0.25">
      <c r="A32" s="24">
        <v>2025</v>
      </c>
      <c r="B32" s="14" t="s">
        <v>15</v>
      </c>
      <c r="C32" s="41">
        <v>2675</v>
      </c>
      <c r="D32" s="41">
        <v>244014</v>
      </c>
      <c r="E32" s="27">
        <v>2885917.6</v>
      </c>
    </row>
    <row r="33" spans="1:7" x14ac:dyDescent="0.25">
      <c r="A33" s="24">
        <v>2025</v>
      </c>
      <c r="B33" s="9" t="s">
        <v>16</v>
      </c>
      <c r="C33" s="41">
        <v>2637</v>
      </c>
      <c r="D33" s="41">
        <v>196031</v>
      </c>
      <c r="E33" s="27">
        <v>2399367.2000000002</v>
      </c>
    </row>
    <row r="34" spans="1:7" x14ac:dyDescent="0.25">
      <c r="A34" s="24">
        <v>2025</v>
      </c>
      <c r="B34" s="9" t="s">
        <v>17</v>
      </c>
      <c r="C34" s="41">
        <v>2674</v>
      </c>
      <c r="D34" s="41">
        <v>215707</v>
      </c>
      <c r="E34" s="26">
        <v>2530598</v>
      </c>
    </row>
    <row r="35" spans="1:7" x14ac:dyDescent="0.25">
      <c r="A35" s="24">
        <v>2025</v>
      </c>
      <c r="B35" s="9" t="s">
        <v>18</v>
      </c>
      <c r="C35" s="41">
        <v>2593</v>
      </c>
      <c r="D35" s="41">
        <v>260333</v>
      </c>
      <c r="E35" s="26">
        <v>3044501.2</v>
      </c>
    </row>
    <row r="36" spans="1:7" x14ac:dyDescent="0.25">
      <c r="A36" s="24">
        <v>2025</v>
      </c>
      <c r="B36" s="9" t="s">
        <v>19</v>
      </c>
      <c r="C36" s="41">
        <v>2645</v>
      </c>
      <c r="D36" s="41">
        <v>216522</v>
      </c>
      <c r="E36" s="26">
        <v>2530702.4</v>
      </c>
    </row>
    <row r="37" spans="1:7" x14ac:dyDescent="0.25">
      <c r="A37" s="24">
        <v>2025</v>
      </c>
      <c r="B37" s="9" t="s">
        <v>20</v>
      </c>
      <c r="C37" s="41">
        <v>2727</v>
      </c>
      <c r="D37" s="41">
        <v>234011</v>
      </c>
      <c r="E37" s="42">
        <v>2736103.6</v>
      </c>
    </row>
    <row r="38" spans="1:7" ht="15.75" thickBot="1" x14ac:dyDescent="0.3">
      <c r="A38" s="56" t="s">
        <v>21</v>
      </c>
      <c r="B38" s="57"/>
      <c r="C38" s="21"/>
      <c r="D38" s="21">
        <f>SUM(D26:D37)</f>
        <v>2624062</v>
      </c>
      <c r="E38" s="22">
        <f>SUM(E26:E37)</f>
        <v>30912608</v>
      </c>
    </row>
    <row r="39" spans="1:7" x14ac:dyDescent="0.25">
      <c r="A39" s="58" t="s">
        <v>23</v>
      </c>
      <c r="B39" s="58"/>
      <c r="C39" s="58"/>
      <c r="D39" s="58"/>
      <c r="E39" s="58"/>
      <c r="F39" s="58"/>
      <c r="G39" s="58"/>
    </row>
    <row r="40" spans="1:7" x14ac:dyDescent="0.25">
      <c r="A40" s="58"/>
      <c r="B40" s="58"/>
      <c r="C40" s="58"/>
      <c r="D40" s="58"/>
      <c r="E40" s="58"/>
      <c r="F40" s="58"/>
      <c r="G40" s="58"/>
    </row>
    <row r="41" spans="1:7" x14ac:dyDescent="0.25">
      <c r="A41" s="59" t="s">
        <v>24</v>
      </c>
      <c r="B41" s="59"/>
      <c r="C41" s="59"/>
      <c r="D41" s="59"/>
      <c r="E41" s="59"/>
      <c r="F41" s="59"/>
      <c r="G41" s="59"/>
    </row>
    <row r="42" spans="1:7" x14ac:dyDescent="0.25"/>
    <row r="43" spans="1:7" x14ac:dyDescent="0.25"/>
    <row r="44" spans="1:7" x14ac:dyDescent="0.25"/>
    <row r="45" spans="1:7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</sheetData>
  <mergeCells count="6">
    <mergeCell ref="A38:B38"/>
    <mergeCell ref="A41:G41"/>
    <mergeCell ref="A9:E9"/>
    <mergeCell ref="A23:B23"/>
    <mergeCell ref="A39:G40"/>
    <mergeCell ref="A24:E24"/>
  </mergeCells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75"/>
  <sheetViews>
    <sheetView topLeftCell="A7" zoomScaleNormal="100" workbookViewId="0">
      <selection activeCell="G11" sqref="G11:G19"/>
    </sheetView>
  </sheetViews>
  <sheetFormatPr defaultColWidth="0" defaultRowHeight="15" zeroHeight="1" x14ac:dyDescent="0.25"/>
  <cols>
    <col min="1" max="1" width="9.7109375" customWidth="1"/>
    <col min="2" max="2" width="11.42578125" customWidth="1"/>
    <col min="3" max="3" width="22.7109375" customWidth="1"/>
    <col min="4" max="5" width="18.7109375" style="1" customWidth="1"/>
    <col min="6" max="6" width="20.28515625" style="1" bestFit="1" customWidth="1"/>
    <col min="7" max="8" width="18.7109375" style="1" customWidth="1"/>
    <col min="9" max="9" width="18.7109375" customWidth="1"/>
    <col min="10" max="12" width="18.7109375" hidden="1" customWidth="1"/>
    <col min="13" max="13" width="12" hidden="1" customWidth="1"/>
    <col min="14" max="18" width="0" hidden="1" customWidth="1"/>
    <col min="19" max="16383" width="9.28515625" hidden="1"/>
    <col min="16384" max="16384" width="0.7109375" customWidth="1"/>
  </cols>
  <sheetData>
    <row r="1" spans="1:18" x14ac:dyDescent="0.25">
      <c r="A1" s="33" t="s">
        <v>27</v>
      </c>
      <c r="D1"/>
      <c r="E1"/>
      <c r="F1"/>
      <c r="I1" s="1"/>
      <c r="J1" s="1"/>
      <c r="K1" s="1"/>
    </row>
    <row r="2" spans="1:18" x14ac:dyDescent="0.25">
      <c r="D2"/>
      <c r="E2"/>
      <c r="F2"/>
      <c r="I2" s="1"/>
      <c r="J2" s="1"/>
      <c r="K2" s="1"/>
    </row>
    <row r="3" spans="1:18" x14ac:dyDescent="0.25">
      <c r="D3"/>
      <c r="E3"/>
      <c r="F3"/>
      <c r="I3" s="1"/>
      <c r="J3" s="1"/>
      <c r="K3" s="1"/>
    </row>
    <row r="4" spans="1:18" x14ac:dyDescent="0.25">
      <c r="D4"/>
      <c r="E4"/>
      <c r="F4"/>
      <c r="I4" s="1"/>
      <c r="J4" s="1"/>
      <c r="K4" s="1"/>
    </row>
    <row r="5" spans="1:18" x14ac:dyDescent="0.25">
      <c r="D5"/>
      <c r="E5"/>
      <c r="F5"/>
      <c r="I5" s="1"/>
      <c r="J5" s="1"/>
      <c r="K5" s="1"/>
    </row>
    <row r="6" spans="1:18" x14ac:dyDescent="0.25">
      <c r="D6"/>
      <c r="E6"/>
      <c r="F6"/>
      <c r="I6" s="1"/>
      <c r="J6" s="1"/>
      <c r="K6" s="1"/>
    </row>
    <row r="7" spans="1:18" ht="30" customHeight="1" x14ac:dyDescent="0.25">
      <c r="A7" s="19" t="s">
        <v>1</v>
      </c>
      <c r="D7"/>
      <c r="E7"/>
      <c r="F7"/>
      <c r="I7" s="1"/>
      <c r="J7" s="1"/>
      <c r="K7" s="1"/>
    </row>
    <row r="8" spans="1:18" ht="30" customHeight="1" thickBot="1" x14ac:dyDescent="0.3">
      <c r="A8" s="19" t="s">
        <v>28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8" ht="23.65" customHeight="1" thickBot="1" x14ac:dyDescent="0.3">
      <c r="A9" s="63" t="s">
        <v>3</v>
      </c>
      <c r="B9" s="64"/>
      <c r="C9" s="64"/>
      <c r="D9" s="64"/>
      <c r="E9" s="64"/>
      <c r="F9" s="64"/>
      <c r="G9" s="64"/>
      <c r="H9" s="64"/>
      <c r="I9" s="65"/>
      <c r="J9" s="3"/>
      <c r="K9" s="3"/>
      <c r="L9" s="3"/>
      <c r="M9" s="3"/>
    </row>
    <row r="10" spans="1:18" ht="30" x14ac:dyDescent="0.25">
      <c r="A10" s="15" t="s">
        <v>4</v>
      </c>
      <c r="B10" s="16" t="s">
        <v>5</v>
      </c>
      <c r="C10" s="17" t="s">
        <v>6</v>
      </c>
      <c r="D10" s="25" t="s">
        <v>29</v>
      </c>
      <c r="E10" s="25" t="s">
        <v>8</v>
      </c>
      <c r="F10" s="25" t="s">
        <v>30</v>
      </c>
      <c r="G10" s="25" t="s">
        <v>8</v>
      </c>
      <c r="H10" s="66"/>
      <c r="I10" s="69"/>
      <c r="J10" s="3"/>
      <c r="K10" s="3"/>
      <c r="L10" s="3"/>
      <c r="M10" s="3"/>
    </row>
    <row r="11" spans="1:18" x14ac:dyDescent="0.25">
      <c r="A11" s="24">
        <v>2025</v>
      </c>
      <c r="B11" s="9" t="s">
        <v>9</v>
      </c>
      <c r="C11" s="39">
        <v>3941</v>
      </c>
      <c r="D11" s="39">
        <v>40768</v>
      </c>
      <c r="E11" s="40">
        <v>2712295.04</v>
      </c>
      <c r="F11" s="39">
        <v>22510</v>
      </c>
      <c r="G11" s="40">
        <v>2246272.9</v>
      </c>
      <c r="H11" s="67"/>
      <c r="I11" s="70"/>
      <c r="J11" s="3"/>
      <c r="K11" s="3"/>
      <c r="L11" s="3"/>
      <c r="M11" s="3"/>
    </row>
    <row r="12" spans="1:18" x14ac:dyDescent="0.25">
      <c r="A12" s="24">
        <v>2025</v>
      </c>
      <c r="B12" s="9" t="s">
        <v>10</v>
      </c>
      <c r="C12" s="10">
        <v>3947</v>
      </c>
      <c r="D12" s="12">
        <v>40355</v>
      </c>
      <c r="E12" s="11">
        <v>2684818.15</v>
      </c>
      <c r="F12" s="12">
        <v>21737</v>
      </c>
      <c r="G12" s="11">
        <v>2169135.23</v>
      </c>
      <c r="H12" s="67"/>
      <c r="I12" s="70"/>
      <c r="J12" s="3"/>
      <c r="K12" s="3"/>
      <c r="L12" s="3"/>
      <c r="M12" s="3"/>
    </row>
    <row r="13" spans="1:18" x14ac:dyDescent="0.25">
      <c r="A13" s="24">
        <v>2025</v>
      </c>
      <c r="B13" s="9" t="s">
        <v>11</v>
      </c>
      <c r="C13" s="12">
        <v>3898</v>
      </c>
      <c r="D13" s="12">
        <v>40482</v>
      </c>
      <c r="E13" s="11">
        <v>2693267.46</v>
      </c>
      <c r="F13" s="12">
        <v>21381</v>
      </c>
      <c r="G13" s="13">
        <v>2133609.9900000002</v>
      </c>
      <c r="H13" s="67"/>
      <c r="I13" s="70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5">
      <c r="A14" s="24">
        <v>2025</v>
      </c>
      <c r="B14" s="9" t="s">
        <v>12</v>
      </c>
      <c r="C14" s="10">
        <v>3933</v>
      </c>
      <c r="D14" s="12">
        <v>40691</v>
      </c>
      <c r="E14" s="11">
        <v>2707172.23</v>
      </c>
      <c r="F14" s="12">
        <v>21857</v>
      </c>
      <c r="G14" s="11">
        <v>2181110.0299999998</v>
      </c>
      <c r="H14" s="67"/>
      <c r="I14" s="70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24">
        <v>2025</v>
      </c>
      <c r="B15" s="9" t="s">
        <v>13</v>
      </c>
      <c r="C15" s="10">
        <v>3906</v>
      </c>
      <c r="D15" s="41">
        <v>39016</v>
      </c>
      <c r="E15" s="11">
        <v>2595734.48</v>
      </c>
      <c r="F15" s="12">
        <v>21398</v>
      </c>
      <c r="G15" s="11">
        <v>2135306.42</v>
      </c>
      <c r="H15" s="67"/>
      <c r="I15" s="70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5">
      <c r="A16" s="24">
        <v>2025</v>
      </c>
      <c r="B16" s="9" t="s">
        <v>14</v>
      </c>
      <c r="C16" s="10">
        <v>3801</v>
      </c>
      <c r="D16" s="12">
        <v>38447</v>
      </c>
      <c r="E16" s="11">
        <v>2557878.91</v>
      </c>
      <c r="F16" s="12">
        <v>21852</v>
      </c>
      <c r="G16" s="11">
        <v>2180611.08</v>
      </c>
      <c r="H16" s="67"/>
      <c r="I16" s="70"/>
      <c r="J16" s="3"/>
      <c r="K16" s="3"/>
      <c r="L16" s="3"/>
      <c r="M16" s="3"/>
    </row>
    <row r="17" spans="1:13" x14ac:dyDescent="0.25">
      <c r="A17" s="24">
        <v>2026</v>
      </c>
      <c r="B17" s="14" t="s">
        <v>15</v>
      </c>
      <c r="C17" s="10">
        <v>3865</v>
      </c>
      <c r="D17" s="12">
        <v>39696</v>
      </c>
      <c r="E17" s="11">
        <v>2640974.88</v>
      </c>
      <c r="F17" s="12">
        <v>21766</v>
      </c>
      <c r="G17" s="11">
        <v>2172029.14</v>
      </c>
      <c r="H17" s="67"/>
      <c r="I17" s="70"/>
      <c r="J17" s="3"/>
      <c r="K17" s="3"/>
      <c r="L17" s="3"/>
      <c r="M17" s="3"/>
    </row>
    <row r="18" spans="1:13" x14ac:dyDescent="0.25">
      <c r="A18" s="24">
        <v>2026</v>
      </c>
      <c r="B18" s="9" t="s">
        <v>16</v>
      </c>
      <c r="C18" s="10">
        <v>3962</v>
      </c>
      <c r="D18" s="12">
        <v>40958</v>
      </c>
      <c r="E18" s="11">
        <v>2724935.74</v>
      </c>
      <c r="F18" s="12">
        <v>21629</v>
      </c>
      <c r="G18" s="11">
        <v>2158357.91</v>
      </c>
      <c r="H18" s="67"/>
      <c r="I18" s="70"/>
      <c r="J18" s="3"/>
      <c r="K18" s="3"/>
      <c r="L18" s="3"/>
      <c r="M18" s="3"/>
    </row>
    <row r="19" spans="1:13" x14ac:dyDescent="0.25">
      <c r="A19" s="24">
        <v>2026</v>
      </c>
      <c r="B19" s="9" t="s">
        <v>17</v>
      </c>
      <c r="C19" s="10">
        <v>3969</v>
      </c>
      <c r="D19" s="41">
        <v>41008</v>
      </c>
      <c r="E19" s="11">
        <v>2728262.24</v>
      </c>
      <c r="F19" s="41">
        <v>22545</v>
      </c>
      <c r="G19" s="11">
        <v>2249765.5499999998</v>
      </c>
      <c r="H19" s="67"/>
      <c r="I19" s="70"/>
      <c r="J19" s="3"/>
      <c r="K19" s="3"/>
      <c r="L19" s="3"/>
      <c r="M19" s="3"/>
    </row>
    <row r="20" spans="1:13" x14ac:dyDescent="0.25">
      <c r="A20" s="24">
        <v>2026</v>
      </c>
      <c r="B20" s="9" t="s">
        <v>18</v>
      </c>
      <c r="C20" s="10"/>
      <c r="D20" s="10"/>
      <c r="E20" s="20"/>
      <c r="F20" s="10"/>
      <c r="G20" s="20"/>
      <c r="H20" s="67"/>
      <c r="I20" s="70"/>
      <c r="J20" s="3"/>
      <c r="K20" s="3"/>
      <c r="L20" s="3"/>
      <c r="M20" s="3"/>
    </row>
    <row r="21" spans="1:13" x14ac:dyDescent="0.25">
      <c r="A21" s="24">
        <v>2026</v>
      </c>
      <c r="B21" s="9" t="s">
        <v>19</v>
      </c>
      <c r="C21" s="10"/>
      <c r="D21" s="10"/>
      <c r="E21" s="20"/>
      <c r="F21" s="10"/>
      <c r="G21" s="20"/>
      <c r="H21" s="67"/>
      <c r="I21" s="70"/>
      <c r="J21" s="3"/>
      <c r="K21" s="3"/>
      <c r="L21" s="3"/>
      <c r="M21" s="3"/>
    </row>
    <row r="22" spans="1:13" x14ac:dyDescent="0.25">
      <c r="A22" s="24">
        <v>2026</v>
      </c>
      <c r="B22" s="9" t="s">
        <v>20</v>
      </c>
      <c r="C22" s="35"/>
      <c r="D22" s="35"/>
      <c r="E22" s="36"/>
      <c r="F22" s="35"/>
      <c r="G22" s="36"/>
      <c r="H22" s="67"/>
      <c r="I22" s="70"/>
      <c r="J22" s="3"/>
      <c r="K22" s="3"/>
      <c r="L22" s="3"/>
      <c r="M22" s="3"/>
    </row>
    <row r="23" spans="1:13" ht="15.75" thickBot="1" x14ac:dyDescent="0.3">
      <c r="A23" s="72" t="s">
        <v>31</v>
      </c>
      <c r="B23" s="73"/>
      <c r="C23" s="23"/>
      <c r="D23" s="23">
        <f>SUM(D11:D22)</f>
        <v>361421</v>
      </c>
      <c r="E23" s="23">
        <f>SUM(E11:E22)</f>
        <v>24045339.130000003</v>
      </c>
      <c r="F23" s="23">
        <f>SUM(F11:F22)</f>
        <v>196675</v>
      </c>
      <c r="G23" s="23">
        <f>SUM(G11:G22)</f>
        <v>19626198.250000004</v>
      </c>
      <c r="H23" s="68"/>
      <c r="I23" s="71"/>
      <c r="J23" s="3"/>
      <c r="K23" s="3"/>
      <c r="L23" s="3"/>
      <c r="M23" s="3"/>
    </row>
    <row r="24" spans="1:13" ht="24" customHeight="1" thickBot="1" x14ac:dyDescent="0.3">
      <c r="A24" s="63" t="s">
        <v>22</v>
      </c>
      <c r="B24" s="64"/>
      <c r="C24" s="64"/>
      <c r="D24" s="64"/>
      <c r="E24" s="64"/>
      <c r="F24" s="64"/>
      <c r="G24" s="64"/>
      <c r="H24" s="64"/>
      <c r="I24" s="65"/>
    </row>
    <row r="25" spans="1:13" ht="30" x14ac:dyDescent="0.25">
      <c r="A25" s="15" t="s">
        <v>4</v>
      </c>
      <c r="B25" s="16" t="s">
        <v>5</v>
      </c>
      <c r="C25" s="17" t="s">
        <v>6</v>
      </c>
      <c r="D25" s="25" t="s">
        <v>29</v>
      </c>
      <c r="E25" s="25" t="s">
        <v>8</v>
      </c>
      <c r="F25" s="25" t="s">
        <v>30</v>
      </c>
      <c r="G25" s="25" t="s">
        <v>8</v>
      </c>
      <c r="H25" s="66"/>
      <c r="I25" s="69"/>
    </row>
    <row r="26" spans="1:13" x14ac:dyDescent="0.25">
      <c r="A26" s="24">
        <v>2024</v>
      </c>
      <c r="B26" s="9" t="s">
        <v>9</v>
      </c>
      <c r="C26" s="39">
        <v>4076</v>
      </c>
      <c r="D26" s="39">
        <v>42750</v>
      </c>
      <c r="E26" s="40">
        <v>2844157.5</v>
      </c>
      <c r="F26" s="39">
        <v>22576</v>
      </c>
      <c r="G26" s="40">
        <v>2252859.04</v>
      </c>
      <c r="H26" s="67"/>
      <c r="I26" s="70"/>
    </row>
    <row r="27" spans="1:13" x14ac:dyDescent="0.25">
      <c r="A27" s="24">
        <v>2024</v>
      </c>
      <c r="B27" s="9" t="s">
        <v>10</v>
      </c>
      <c r="C27" s="10">
        <v>4075</v>
      </c>
      <c r="D27" s="12">
        <v>42806</v>
      </c>
      <c r="E27" s="11">
        <v>2847883.18</v>
      </c>
      <c r="F27" s="12">
        <v>23044</v>
      </c>
      <c r="G27" s="11">
        <v>2299560.7599999998</v>
      </c>
      <c r="H27" s="67"/>
      <c r="I27" s="70"/>
    </row>
    <row r="28" spans="1:13" x14ac:dyDescent="0.25">
      <c r="A28" s="24">
        <v>2024</v>
      </c>
      <c r="B28" s="9" t="s">
        <v>11</v>
      </c>
      <c r="C28" s="12">
        <v>4012</v>
      </c>
      <c r="D28" s="12">
        <v>40785</v>
      </c>
      <c r="E28" s="11">
        <v>2713426.05</v>
      </c>
      <c r="F28" s="12">
        <v>22019</v>
      </c>
      <c r="G28" s="13">
        <v>2197276.0099999998</v>
      </c>
      <c r="H28" s="67"/>
      <c r="I28" s="70"/>
    </row>
    <row r="29" spans="1:13" x14ac:dyDescent="0.25">
      <c r="A29" s="24">
        <v>2024</v>
      </c>
      <c r="B29" s="9" t="s">
        <v>12</v>
      </c>
      <c r="C29" s="10">
        <v>3990</v>
      </c>
      <c r="D29" s="12">
        <v>41474</v>
      </c>
      <c r="E29" s="11">
        <v>2759265.22</v>
      </c>
      <c r="F29" s="12">
        <v>22509</v>
      </c>
      <c r="G29" s="11">
        <v>2246173.11</v>
      </c>
      <c r="H29" s="67"/>
      <c r="I29" s="70"/>
    </row>
    <row r="30" spans="1:13" x14ac:dyDescent="0.25">
      <c r="A30" s="24">
        <v>2024</v>
      </c>
      <c r="B30" s="9" t="s">
        <v>13</v>
      </c>
      <c r="C30" s="10">
        <v>3939</v>
      </c>
      <c r="D30" s="41">
        <v>40391</v>
      </c>
      <c r="E30" s="11">
        <v>2687213.23</v>
      </c>
      <c r="F30" s="12">
        <v>21482</v>
      </c>
      <c r="G30" s="11">
        <v>2143688.7799999998</v>
      </c>
      <c r="H30" s="67"/>
      <c r="I30" s="70"/>
    </row>
    <row r="31" spans="1:13" x14ac:dyDescent="0.25">
      <c r="A31" s="24">
        <v>2024</v>
      </c>
      <c r="B31" s="9" t="s">
        <v>14</v>
      </c>
      <c r="C31" s="10">
        <v>3802</v>
      </c>
      <c r="D31" s="12">
        <v>39684</v>
      </c>
      <c r="E31" s="11">
        <v>2640176.52</v>
      </c>
      <c r="F31" s="12">
        <v>21077</v>
      </c>
      <c r="G31" s="11">
        <v>2103273.83</v>
      </c>
      <c r="H31" s="67"/>
      <c r="I31" s="70"/>
    </row>
    <row r="32" spans="1:13" x14ac:dyDescent="0.25">
      <c r="A32" s="24">
        <v>2025</v>
      </c>
      <c r="B32" s="14" t="s">
        <v>15</v>
      </c>
      <c r="C32" s="10">
        <v>3890</v>
      </c>
      <c r="D32" s="12">
        <v>40981</v>
      </c>
      <c r="E32" s="11">
        <v>2726465.93</v>
      </c>
      <c r="F32" s="12">
        <v>21091</v>
      </c>
      <c r="G32" s="11">
        <v>2104670.89</v>
      </c>
      <c r="H32" s="67"/>
      <c r="I32" s="70"/>
    </row>
    <row r="33" spans="1:9" x14ac:dyDescent="0.25">
      <c r="A33" s="24">
        <v>2025</v>
      </c>
      <c r="B33" s="9" t="s">
        <v>16</v>
      </c>
      <c r="C33" s="10">
        <v>4013</v>
      </c>
      <c r="D33" s="12">
        <v>41750</v>
      </c>
      <c r="E33" s="11">
        <v>2777627.5</v>
      </c>
      <c r="F33" s="12">
        <v>22663</v>
      </c>
      <c r="G33" s="11">
        <v>2261540.77</v>
      </c>
      <c r="H33" s="67"/>
      <c r="I33" s="70"/>
    </row>
    <row r="34" spans="1:9" x14ac:dyDescent="0.25">
      <c r="A34" s="24">
        <v>2025</v>
      </c>
      <c r="B34" s="9" t="s">
        <v>17</v>
      </c>
      <c r="C34" s="10">
        <v>4037</v>
      </c>
      <c r="D34" s="41">
        <v>42339</v>
      </c>
      <c r="E34" s="11">
        <v>2816813.67</v>
      </c>
      <c r="F34" s="41">
        <v>22635</v>
      </c>
      <c r="G34" s="11">
        <v>2258746.65</v>
      </c>
      <c r="H34" s="67"/>
      <c r="I34" s="70"/>
    </row>
    <row r="35" spans="1:9" x14ac:dyDescent="0.25">
      <c r="A35" s="24">
        <v>2025</v>
      </c>
      <c r="B35" s="9" t="s">
        <v>18</v>
      </c>
      <c r="C35" s="10">
        <v>3908</v>
      </c>
      <c r="D35" s="10">
        <v>38910</v>
      </c>
      <c r="E35" s="20">
        <v>2588682.2999999998</v>
      </c>
      <c r="F35" s="10">
        <v>21054</v>
      </c>
      <c r="G35" s="20">
        <v>2100978.66</v>
      </c>
      <c r="H35" s="67"/>
      <c r="I35" s="70"/>
    </row>
    <row r="36" spans="1:9" x14ac:dyDescent="0.25">
      <c r="A36" s="24">
        <v>2025</v>
      </c>
      <c r="B36" s="9" t="s">
        <v>19</v>
      </c>
      <c r="C36" s="10">
        <v>4002</v>
      </c>
      <c r="D36" s="10">
        <v>42019</v>
      </c>
      <c r="E36" s="20">
        <v>2795524.07</v>
      </c>
      <c r="F36" s="10">
        <v>22704</v>
      </c>
      <c r="G36" s="20">
        <v>2265632.16</v>
      </c>
      <c r="H36" s="67"/>
      <c r="I36" s="70"/>
    </row>
    <row r="37" spans="1:9" x14ac:dyDescent="0.25">
      <c r="A37" s="24">
        <v>2025</v>
      </c>
      <c r="B37" s="9" t="s">
        <v>20</v>
      </c>
      <c r="C37" s="35">
        <v>3857</v>
      </c>
      <c r="D37" s="35">
        <v>38725</v>
      </c>
      <c r="E37" s="36">
        <v>2576374.25</v>
      </c>
      <c r="F37" s="35">
        <v>21148</v>
      </c>
      <c r="G37" s="36">
        <v>2110358.92</v>
      </c>
      <c r="H37" s="67"/>
      <c r="I37" s="70"/>
    </row>
    <row r="38" spans="1:9" x14ac:dyDescent="0.25">
      <c r="A38" s="72" t="s">
        <v>31</v>
      </c>
      <c r="B38" s="73"/>
      <c r="C38" s="23"/>
      <c r="D38" s="23">
        <f>SUM(D26:D37)</f>
        <v>492614</v>
      </c>
      <c r="E38" s="55">
        <f>SUM(E26:E37)</f>
        <v>32773609.420000006</v>
      </c>
      <c r="F38" s="23">
        <f>SUM(F26:F37)</f>
        <v>264002</v>
      </c>
      <c r="G38" s="55">
        <f>SUM(G26:G37)</f>
        <v>26344759.579999998</v>
      </c>
      <c r="H38" s="68"/>
      <c r="I38" s="71"/>
    </row>
    <row r="39" spans="1:9" x14ac:dyDescent="0.25">
      <c r="A39" s="58" t="s">
        <v>23</v>
      </c>
      <c r="B39" s="58"/>
      <c r="C39" s="58"/>
      <c r="D39" s="58"/>
      <c r="E39" s="58"/>
      <c r="F39" s="58"/>
      <c r="G39" s="58"/>
      <c r="H39" s="58"/>
      <c r="I39" s="58"/>
    </row>
    <row r="40" spans="1:9" x14ac:dyDescent="0.25">
      <c r="A40" s="59" t="s">
        <v>24</v>
      </c>
      <c r="B40" s="59"/>
      <c r="C40" s="59"/>
      <c r="D40" s="59"/>
      <c r="E40" s="59"/>
      <c r="F40" s="59"/>
      <c r="G40" s="59"/>
      <c r="H40" s="59"/>
      <c r="I40" s="59"/>
    </row>
    <row r="41" spans="1:9" x14ac:dyDescent="0.25"/>
    <row r="42" spans="1:9" x14ac:dyDescent="0.25"/>
    <row r="43" spans="1:9" x14ac:dyDescent="0.25"/>
    <row r="44" spans="1:9" x14ac:dyDescent="0.25"/>
    <row r="45" spans="1:9" x14ac:dyDescent="0.25"/>
    <row r="46" spans="1:9" x14ac:dyDescent="0.25"/>
    <row r="47" spans="1:9" x14ac:dyDescent="0.25"/>
    <row r="48" spans="1: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</sheetData>
  <mergeCells count="10">
    <mergeCell ref="H25:H38"/>
    <mergeCell ref="I25:I38"/>
    <mergeCell ref="A38:B38"/>
    <mergeCell ref="A40:I40"/>
    <mergeCell ref="A39:I39"/>
    <mergeCell ref="A9:I9"/>
    <mergeCell ref="H10:H23"/>
    <mergeCell ref="I10:I23"/>
    <mergeCell ref="A23:B23"/>
    <mergeCell ref="A24:I24"/>
  </mergeCells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4"/>
  <sheetViews>
    <sheetView topLeftCell="A8" zoomScaleNormal="100" workbookViewId="0">
      <selection activeCell="E11" sqref="E11:E19"/>
    </sheetView>
  </sheetViews>
  <sheetFormatPr defaultColWidth="0" defaultRowHeight="15" zeroHeight="1" x14ac:dyDescent="0.25"/>
  <cols>
    <col min="1" max="1" width="9.7109375" customWidth="1"/>
    <col min="2" max="2" width="11.42578125" customWidth="1"/>
    <col min="3" max="3" width="22.7109375" customWidth="1"/>
    <col min="4" max="5" width="18.7109375" style="1" customWidth="1"/>
    <col min="6" max="7" width="18.7109375" customWidth="1"/>
    <col min="8" max="9" width="18.7109375" hidden="1" customWidth="1"/>
    <col min="10" max="10" width="12" hidden="1" customWidth="1"/>
    <col min="11" max="19" width="0" hidden="1" customWidth="1"/>
    <col min="20" max="16384" width="9.28515625" hidden="1"/>
  </cols>
  <sheetData>
    <row r="1" spans="1:19" x14ac:dyDescent="0.25">
      <c r="A1" s="33" t="s">
        <v>32</v>
      </c>
      <c r="D1"/>
      <c r="E1"/>
      <c r="J1" s="1"/>
      <c r="K1" s="1"/>
      <c r="L1" s="1"/>
      <c r="M1" s="1"/>
      <c r="N1" s="1"/>
    </row>
    <row r="2" spans="1:19" x14ac:dyDescent="0.25">
      <c r="D2"/>
      <c r="E2"/>
      <c r="J2" s="1"/>
      <c r="K2" s="1"/>
      <c r="L2" s="1"/>
      <c r="M2" s="1"/>
      <c r="N2" s="1"/>
    </row>
    <row r="3" spans="1:19" x14ac:dyDescent="0.25">
      <c r="D3"/>
      <c r="E3"/>
      <c r="J3" s="1"/>
      <c r="K3" s="1"/>
      <c r="L3" s="1"/>
      <c r="M3" s="1"/>
      <c r="N3" s="1"/>
    </row>
    <row r="4" spans="1:19" x14ac:dyDescent="0.25">
      <c r="D4"/>
      <c r="E4"/>
      <c r="J4" s="1"/>
      <c r="K4" s="1"/>
      <c r="L4" s="1"/>
      <c r="M4" s="1"/>
      <c r="N4" s="1"/>
    </row>
    <row r="5" spans="1:19" x14ac:dyDescent="0.25">
      <c r="D5"/>
      <c r="E5"/>
      <c r="J5" s="1"/>
      <c r="K5" s="1"/>
      <c r="L5" s="1"/>
      <c r="M5" s="1"/>
      <c r="N5" s="1"/>
    </row>
    <row r="6" spans="1:19" x14ac:dyDescent="0.25">
      <c r="D6"/>
      <c r="E6"/>
      <c r="J6" s="1"/>
      <c r="K6" s="1"/>
      <c r="L6" s="1"/>
      <c r="M6" s="1"/>
      <c r="N6" s="1"/>
    </row>
    <row r="7" spans="1:19" ht="30" customHeight="1" x14ac:dyDescent="0.25">
      <c r="A7" s="19" t="s">
        <v>1</v>
      </c>
      <c r="D7"/>
      <c r="E7"/>
      <c r="J7" s="1"/>
      <c r="K7" s="1"/>
      <c r="L7" s="1"/>
      <c r="M7" s="1"/>
      <c r="N7" s="1"/>
    </row>
    <row r="8" spans="1:19" ht="30" customHeight="1" thickBot="1" x14ac:dyDescent="0.3">
      <c r="A8" s="19" t="s">
        <v>33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0" customHeight="1" thickBot="1" x14ac:dyDescent="0.3">
      <c r="A9" s="60" t="s">
        <v>3</v>
      </c>
      <c r="B9" s="61"/>
      <c r="C9" s="61"/>
      <c r="D9" s="61"/>
      <c r="E9" s="62"/>
      <c r="F9" s="3"/>
      <c r="G9" s="3"/>
      <c r="H9" s="3"/>
      <c r="I9" s="3"/>
      <c r="J9" s="3"/>
    </row>
    <row r="10" spans="1:19" ht="30" x14ac:dyDescent="0.25">
      <c r="A10" s="15" t="s">
        <v>4</v>
      </c>
      <c r="B10" s="16" t="s">
        <v>5</v>
      </c>
      <c r="C10" s="17" t="s">
        <v>6</v>
      </c>
      <c r="D10" s="17" t="s">
        <v>7</v>
      </c>
      <c r="E10" s="18" t="s">
        <v>8</v>
      </c>
      <c r="F10" s="3"/>
      <c r="G10" s="3"/>
      <c r="H10" s="3"/>
      <c r="I10" s="3"/>
      <c r="J10" s="3"/>
    </row>
    <row r="11" spans="1:19" ht="14.65" customHeight="1" x14ac:dyDescent="0.25">
      <c r="A11" s="24">
        <v>2025</v>
      </c>
      <c r="B11" s="9" t="s">
        <v>9</v>
      </c>
      <c r="C11" s="43">
        <v>3328</v>
      </c>
      <c r="D11" s="43">
        <v>19768</v>
      </c>
      <c r="E11" s="44">
        <v>852637.56</v>
      </c>
      <c r="F11" s="3"/>
      <c r="G11" s="3"/>
      <c r="H11" s="3"/>
      <c r="I11" s="3"/>
      <c r="J11" s="3"/>
    </row>
    <row r="12" spans="1:19" ht="14.65" customHeight="1" x14ac:dyDescent="0.25">
      <c r="A12" s="24">
        <v>2025</v>
      </c>
      <c r="B12" s="9" t="s">
        <v>10</v>
      </c>
      <c r="C12" s="41">
        <v>3330</v>
      </c>
      <c r="D12" s="41">
        <v>19991</v>
      </c>
      <c r="E12" s="27">
        <v>880902.48</v>
      </c>
      <c r="F12" s="3"/>
      <c r="G12" s="3"/>
      <c r="H12" s="3"/>
      <c r="I12" s="3"/>
      <c r="J12" s="3"/>
    </row>
    <row r="13" spans="1:19" ht="14.65" customHeight="1" x14ac:dyDescent="0.25">
      <c r="A13" s="24">
        <v>2025</v>
      </c>
      <c r="B13" s="9" t="s">
        <v>11</v>
      </c>
      <c r="C13" s="41">
        <v>3338</v>
      </c>
      <c r="D13" s="41">
        <v>20191</v>
      </c>
      <c r="E13" s="27">
        <v>874216.48</v>
      </c>
      <c r="F13" s="7"/>
      <c r="G13" s="7"/>
      <c r="H13" s="7"/>
      <c r="I13" s="7"/>
      <c r="J13" s="7"/>
      <c r="K13" s="7"/>
      <c r="L13" s="7"/>
      <c r="M13" s="7"/>
      <c r="N13" s="7"/>
    </row>
    <row r="14" spans="1:19" ht="14.65" customHeight="1" x14ac:dyDescent="0.25">
      <c r="A14" s="24">
        <v>2025</v>
      </c>
      <c r="B14" s="9" t="s">
        <v>12</v>
      </c>
      <c r="C14" s="41">
        <v>3326</v>
      </c>
      <c r="D14" s="52">
        <v>20003</v>
      </c>
      <c r="E14" s="51">
        <v>885576.44</v>
      </c>
      <c r="F14" s="7"/>
      <c r="G14" s="7"/>
      <c r="H14" s="7"/>
      <c r="I14" s="7"/>
      <c r="J14" s="7"/>
      <c r="K14" s="7"/>
      <c r="L14" s="7"/>
      <c r="M14" s="7"/>
      <c r="N14" s="7"/>
    </row>
    <row r="15" spans="1:19" ht="14.65" customHeight="1" x14ac:dyDescent="0.25">
      <c r="A15" s="24">
        <v>2025</v>
      </c>
      <c r="B15" s="9" t="s">
        <v>13</v>
      </c>
      <c r="C15" s="41">
        <v>3367</v>
      </c>
      <c r="D15" s="41">
        <v>20515</v>
      </c>
      <c r="E15" s="27">
        <v>897860.48</v>
      </c>
      <c r="F15" s="8"/>
      <c r="G15" s="8"/>
      <c r="H15" s="8"/>
      <c r="I15" s="8"/>
      <c r="J15" s="8"/>
      <c r="K15" s="8"/>
      <c r="L15" s="8"/>
      <c r="M15" s="8"/>
      <c r="N15" s="8"/>
    </row>
    <row r="16" spans="1:19" ht="14.65" customHeight="1" x14ac:dyDescent="0.25">
      <c r="A16" s="24">
        <v>2025</v>
      </c>
      <c r="B16" s="9" t="s">
        <v>14</v>
      </c>
      <c r="C16" s="41">
        <v>3288</v>
      </c>
      <c r="D16" s="41">
        <v>19677</v>
      </c>
      <c r="E16" s="27">
        <v>840494.56</v>
      </c>
      <c r="F16" s="3"/>
      <c r="G16" s="3"/>
      <c r="H16" s="3"/>
      <c r="I16" s="3"/>
      <c r="J16" s="3"/>
    </row>
    <row r="17" spans="1:12" ht="14.65" customHeight="1" x14ac:dyDescent="0.25">
      <c r="A17" s="24">
        <v>2026</v>
      </c>
      <c r="B17" s="14" t="s">
        <v>15</v>
      </c>
      <c r="C17" s="41">
        <v>3393</v>
      </c>
      <c r="D17" s="41">
        <v>20342</v>
      </c>
      <c r="E17" s="27">
        <v>895390.71999999997</v>
      </c>
      <c r="F17" s="3"/>
      <c r="G17" s="3"/>
      <c r="H17" s="3"/>
      <c r="I17" s="3"/>
      <c r="J17" s="3"/>
    </row>
    <row r="18" spans="1:12" ht="14.65" customHeight="1" x14ac:dyDescent="0.25">
      <c r="A18" s="24">
        <v>2026</v>
      </c>
      <c r="B18" s="9" t="s">
        <v>16</v>
      </c>
      <c r="C18" s="41">
        <v>3410</v>
      </c>
      <c r="D18" s="41">
        <v>20259</v>
      </c>
      <c r="E18" s="28">
        <v>881283.92</v>
      </c>
      <c r="F18" s="3"/>
      <c r="G18" s="3"/>
      <c r="H18" s="3"/>
      <c r="I18" s="3"/>
      <c r="J18" s="3"/>
    </row>
    <row r="19" spans="1:12" ht="14.65" customHeight="1" x14ac:dyDescent="0.25">
      <c r="A19" s="24">
        <v>2026</v>
      </c>
      <c r="B19" s="9" t="s">
        <v>17</v>
      </c>
      <c r="C19" s="41">
        <v>3432</v>
      </c>
      <c r="D19" s="41">
        <v>20753</v>
      </c>
      <c r="E19" s="27">
        <v>856164.08</v>
      </c>
      <c r="F19" s="3"/>
      <c r="G19" s="3"/>
      <c r="H19" s="3"/>
      <c r="I19" s="3"/>
      <c r="J19" s="3"/>
    </row>
    <row r="20" spans="1:12" ht="14.65" customHeight="1" x14ac:dyDescent="0.25">
      <c r="A20" s="24">
        <v>2026</v>
      </c>
      <c r="B20" s="9" t="s">
        <v>18</v>
      </c>
      <c r="C20" s="41"/>
      <c r="D20" s="41"/>
      <c r="E20" s="26"/>
      <c r="F20" s="3"/>
      <c r="G20" s="6"/>
      <c r="H20" s="3"/>
      <c r="I20" s="3"/>
      <c r="J20" s="3"/>
    </row>
    <row r="21" spans="1:12" ht="14.65" customHeight="1" x14ac:dyDescent="0.25">
      <c r="A21" s="24">
        <v>2026</v>
      </c>
      <c r="B21" s="9" t="s">
        <v>19</v>
      </c>
      <c r="C21" s="41"/>
      <c r="D21" s="41"/>
      <c r="E21" s="26"/>
      <c r="F21" s="3"/>
      <c r="G21" s="3"/>
      <c r="H21" s="3"/>
      <c r="I21" s="3"/>
      <c r="J21" s="3"/>
    </row>
    <row r="22" spans="1:12" ht="14.65" customHeight="1" x14ac:dyDescent="0.25">
      <c r="A22" s="24">
        <v>2026</v>
      </c>
      <c r="B22" s="9" t="s">
        <v>20</v>
      </c>
      <c r="C22" s="41"/>
      <c r="D22" s="41"/>
      <c r="E22" s="42"/>
      <c r="F22" s="3"/>
      <c r="G22" s="3"/>
      <c r="H22" s="3"/>
      <c r="I22" s="3"/>
      <c r="J22" s="3"/>
    </row>
    <row r="23" spans="1:12" ht="14.65" customHeight="1" thickBot="1" x14ac:dyDescent="0.3">
      <c r="A23" s="56" t="s">
        <v>21</v>
      </c>
      <c r="B23" s="57"/>
      <c r="C23" s="21"/>
      <c r="D23" s="21">
        <f>SUM(D11:D22)</f>
        <v>181499</v>
      </c>
      <c r="E23" s="22">
        <f>SUM(E11:E22)</f>
        <v>7864526.7199999997</v>
      </c>
      <c r="F23" s="5"/>
      <c r="G23" s="3"/>
      <c r="H23" s="3"/>
      <c r="I23" s="3"/>
      <c r="J23" s="3"/>
    </row>
    <row r="24" spans="1:12" ht="16.5" thickBot="1" x14ac:dyDescent="0.3">
      <c r="A24" s="60" t="s">
        <v>22</v>
      </c>
      <c r="B24" s="61"/>
      <c r="C24" s="61"/>
      <c r="D24" s="61"/>
      <c r="E24" s="62"/>
      <c r="F24" s="7"/>
      <c r="G24" s="7"/>
      <c r="H24" s="7"/>
      <c r="I24" s="7"/>
      <c r="J24" s="7"/>
      <c r="K24" s="7"/>
      <c r="L24" s="7"/>
    </row>
    <row r="25" spans="1:12" ht="30" x14ac:dyDescent="0.25">
      <c r="A25" s="15" t="s">
        <v>4</v>
      </c>
      <c r="B25" s="16" t="s">
        <v>5</v>
      </c>
      <c r="C25" s="17" t="s">
        <v>6</v>
      </c>
      <c r="D25" s="17" t="s">
        <v>7</v>
      </c>
      <c r="E25" s="18" t="s">
        <v>8</v>
      </c>
    </row>
    <row r="26" spans="1:12" x14ac:dyDescent="0.25">
      <c r="A26" s="24">
        <v>2024</v>
      </c>
      <c r="B26" s="9" t="s">
        <v>9</v>
      </c>
      <c r="C26" s="43">
        <v>3246</v>
      </c>
      <c r="D26" s="43">
        <v>19436</v>
      </c>
      <c r="E26" s="44">
        <v>859492.96</v>
      </c>
    </row>
    <row r="27" spans="1:12" x14ac:dyDescent="0.25">
      <c r="A27" s="24">
        <v>2024</v>
      </c>
      <c r="B27" s="9" t="s">
        <v>10</v>
      </c>
      <c r="C27" s="41">
        <v>3239</v>
      </c>
      <c r="D27" s="41">
        <v>19186</v>
      </c>
      <c r="E27" s="27">
        <v>875655.2</v>
      </c>
    </row>
    <row r="28" spans="1:12" x14ac:dyDescent="0.25">
      <c r="A28" s="24">
        <v>2024</v>
      </c>
      <c r="B28" s="9" t="s">
        <v>11</v>
      </c>
      <c r="C28" s="41">
        <v>3359</v>
      </c>
      <c r="D28" s="41">
        <v>20359</v>
      </c>
      <c r="E28" s="27">
        <v>909854.84</v>
      </c>
    </row>
    <row r="29" spans="1:12" x14ac:dyDescent="0.25">
      <c r="A29" s="24">
        <v>2024</v>
      </c>
      <c r="B29" s="9" t="s">
        <v>12</v>
      </c>
      <c r="C29" s="41">
        <v>3223</v>
      </c>
      <c r="D29" s="52">
        <v>19634</v>
      </c>
      <c r="E29" s="51">
        <v>872868.6</v>
      </c>
    </row>
    <row r="30" spans="1:12" x14ac:dyDescent="0.25">
      <c r="A30" s="24">
        <v>2024</v>
      </c>
      <c r="B30" s="9" t="s">
        <v>13</v>
      </c>
      <c r="C30" s="41">
        <v>3202</v>
      </c>
      <c r="D30" s="41">
        <v>19093</v>
      </c>
      <c r="E30" s="27">
        <v>862128.64000000001</v>
      </c>
    </row>
    <row r="31" spans="1:12" x14ac:dyDescent="0.25">
      <c r="A31" s="24">
        <v>2024</v>
      </c>
      <c r="B31" s="9" t="s">
        <v>14</v>
      </c>
      <c r="C31" s="41">
        <v>3304</v>
      </c>
      <c r="D31" s="41">
        <v>19623</v>
      </c>
      <c r="E31" s="27">
        <v>865194.76</v>
      </c>
    </row>
    <row r="32" spans="1:12" x14ac:dyDescent="0.25">
      <c r="A32" s="24">
        <v>2025</v>
      </c>
      <c r="B32" s="14" t="s">
        <v>15</v>
      </c>
      <c r="C32" s="41">
        <v>3333</v>
      </c>
      <c r="D32" s="41">
        <v>19987</v>
      </c>
      <c r="E32" s="27">
        <v>915743.48</v>
      </c>
    </row>
    <row r="33" spans="1:7" x14ac:dyDescent="0.25">
      <c r="A33" s="24">
        <v>2025</v>
      </c>
      <c r="B33" s="9" t="s">
        <v>16</v>
      </c>
      <c r="C33" s="41">
        <v>3296</v>
      </c>
      <c r="D33" s="41">
        <v>19291</v>
      </c>
      <c r="E33" s="28">
        <v>836336.33</v>
      </c>
    </row>
    <row r="34" spans="1:7" x14ac:dyDescent="0.25">
      <c r="A34" s="24">
        <v>2025</v>
      </c>
      <c r="B34" s="9" t="s">
        <v>17</v>
      </c>
      <c r="C34" s="41">
        <v>3325</v>
      </c>
      <c r="D34" s="41">
        <v>20091</v>
      </c>
      <c r="E34" s="27">
        <v>838305.12</v>
      </c>
    </row>
    <row r="35" spans="1:7" x14ac:dyDescent="0.25">
      <c r="A35" s="24">
        <v>2025</v>
      </c>
      <c r="B35" s="9" t="s">
        <v>18</v>
      </c>
      <c r="C35" s="41">
        <v>3223</v>
      </c>
      <c r="D35" s="41">
        <v>19074</v>
      </c>
      <c r="E35" s="26">
        <v>851173.76</v>
      </c>
    </row>
    <row r="36" spans="1:7" x14ac:dyDescent="0.25">
      <c r="A36" s="24">
        <v>2025</v>
      </c>
      <c r="B36" s="9" t="s">
        <v>19</v>
      </c>
      <c r="C36" s="41">
        <v>3285</v>
      </c>
      <c r="D36" s="41">
        <v>19344</v>
      </c>
      <c r="E36" s="26">
        <v>836970.64</v>
      </c>
    </row>
    <row r="37" spans="1:7" x14ac:dyDescent="0.25">
      <c r="A37" s="24">
        <v>2025</v>
      </c>
      <c r="B37" s="9" t="s">
        <v>20</v>
      </c>
      <c r="C37" s="41">
        <v>3331</v>
      </c>
      <c r="D37" s="41">
        <v>20134</v>
      </c>
      <c r="E37" s="42">
        <v>895625.88</v>
      </c>
    </row>
    <row r="38" spans="1:7" ht="15.75" thickBot="1" x14ac:dyDescent="0.3">
      <c r="A38" s="56" t="s">
        <v>21</v>
      </c>
      <c r="B38" s="57"/>
      <c r="C38" s="21"/>
      <c r="D38" s="21">
        <f>SUM(D26:D37)</f>
        <v>235252</v>
      </c>
      <c r="E38" s="22">
        <f>SUM(E26:E37)</f>
        <v>10419350.210000003</v>
      </c>
    </row>
    <row r="39" spans="1:7" x14ac:dyDescent="0.25">
      <c r="A39" s="58" t="s">
        <v>23</v>
      </c>
      <c r="B39" s="58"/>
      <c r="C39" s="58"/>
      <c r="D39" s="58"/>
      <c r="E39" s="58"/>
      <c r="F39" s="58"/>
      <c r="G39" s="58"/>
    </row>
    <row r="40" spans="1:7" x14ac:dyDescent="0.25">
      <c r="A40" s="58"/>
      <c r="B40" s="58"/>
      <c r="C40" s="58"/>
      <c r="D40" s="58"/>
      <c r="E40" s="58"/>
      <c r="F40" s="58"/>
      <c r="G40" s="58"/>
    </row>
    <row r="41" spans="1:7" x14ac:dyDescent="0.25">
      <c r="A41" s="74" t="s">
        <v>24</v>
      </c>
      <c r="B41" s="74"/>
      <c r="C41" s="74"/>
      <c r="D41" s="74"/>
      <c r="E41" s="74"/>
      <c r="F41" s="74"/>
      <c r="G41" s="74"/>
    </row>
    <row r="64" ht="32.65" hidden="1" customHeight="1" x14ac:dyDescent="0.25"/>
  </sheetData>
  <mergeCells count="6">
    <mergeCell ref="A38:B38"/>
    <mergeCell ref="A9:E9"/>
    <mergeCell ref="A23:B23"/>
    <mergeCell ref="A39:G40"/>
    <mergeCell ref="A41:G41"/>
    <mergeCell ref="A24:E24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9F97-8FC8-4940-91B4-FBB40678DCA9}">
  <dimension ref="A1:AB79"/>
  <sheetViews>
    <sheetView topLeftCell="A9" zoomScaleNormal="100" workbookViewId="0">
      <selection activeCell="E18" sqref="E18"/>
    </sheetView>
  </sheetViews>
  <sheetFormatPr defaultColWidth="0" defaultRowHeight="15" zeroHeight="1" x14ac:dyDescent="0.25"/>
  <cols>
    <col min="1" max="1" width="12.42578125" customWidth="1"/>
    <col min="2" max="2" width="17" customWidth="1"/>
    <col min="3" max="3" width="17.7109375" customWidth="1"/>
    <col min="4" max="4" width="19.7109375" customWidth="1"/>
    <col min="5" max="5" width="19.5703125" customWidth="1"/>
    <col min="6" max="7" width="9.28515625" customWidth="1"/>
    <col min="8" max="28" width="0" hidden="1" customWidth="1"/>
    <col min="29" max="16384" width="9.28515625" hidden="1"/>
  </cols>
  <sheetData>
    <row r="1" spans="1:28" x14ac:dyDescent="0.25">
      <c r="A1" s="33" t="s">
        <v>34</v>
      </c>
      <c r="S1" s="1"/>
      <c r="T1" s="1"/>
      <c r="U1" s="1"/>
      <c r="V1" s="1"/>
      <c r="W1" s="1"/>
    </row>
    <row r="2" spans="1:28" x14ac:dyDescent="0.25">
      <c r="S2" s="1"/>
      <c r="T2" s="1"/>
      <c r="U2" s="1"/>
      <c r="V2" s="1"/>
      <c r="W2" s="1"/>
    </row>
    <row r="3" spans="1:28" x14ac:dyDescent="0.25">
      <c r="S3" s="1"/>
      <c r="T3" s="1"/>
      <c r="U3" s="1"/>
      <c r="V3" s="1"/>
      <c r="W3" s="1"/>
    </row>
    <row r="4" spans="1:28" x14ac:dyDescent="0.25">
      <c r="S4" s="1"/>
      <c r="T4" s="1"/>
      <c r="U4" s="1"/>
      <c r="V4" s="1"/>
      <c r="W4" s="1"/>
    </row>
    <row r="5" spans="1:28" x14ac:dyDescent="0.25">
      <c r="S5" s="1"/>
      <c r="T5" s="1"/>
      <c r="U5" s="1"/>
      <c r="V5" s="1"/>
      <c r="W5" s="1"/>
    </row>
    <row r="6" spans="1:28" x14ac:dyDescent="0.25">
      <c r="S6" s="1"/>
      <c r="T6" s="1"/>
      <c r="U6" s="1"/>
      <c r="V6" s="1"/>
      <c r="W6" s="1"/>
    </row>
    <row r="7" spans="1:28" ht="30" customHeight="1" x14ac:dyDescent="0.25">
      <c r="A7" s="19" t="s">
        <v>1</v>
      </c>
      <c r="S7" s="1"/>
      <c r="T7" s="1"/>
      <c r="U7" s="1"/>
      <c r="V7" s="1"/>
      <c r="W7" s="1"/>
    </row>
    <row r="8" spans="1:28" ht="30" customHeight="1" thickBot="1" x14ac:dyDescent="0.3">
      <c r="A8" s="19" t="s">
        <v>35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30" customHeight="1" thickBot="1" x14ac:dyDescent="0.3">
      <c r="A9" s="75" t="s">
        <v>36</v>
      </c>
      <c r="B9" s="76"/>
      <c r="C9" s="76"/>
      <c r="D9" s="77"/>
    </row>
    <row r="10" spans="1:28" ht="45" x14ac:dyDescent="0.25">
      <c r="A10" s="15" t="s">
        <v>4</v>
      </c>
      <c r="B10" s="16" t="s">
        <v>5</v>
      </c>
      <c r="C10" s="17" t="s">
        <v>6</v>
      </c>
      <c r="D10" s="18" t="s">
        <v>8</v>
      </c>
    </row>
    <row r="11" spans="1:28" x14ac:dyDescent="0.25">
      <c r="A11" s="24">
        <v>2025</v>
      </c>
      <c r="B11" s="9" t="s">
        <v>9</v>
      </c>
      <c r="C11" s="45">
        <v>1219</v>
      </c>
      <c r="D11" s="46">
        <v>4124234.67</v>
      </c>
    </row>
    <row r="12" spans="1:28" ht="15" customHeight="1" x14ac:dyDescent="0.25">
      <c r="A12" s="24">
        <v>2025</v>
      </c>
      <c r="B12" s="9" t="s">
        <v>10</v>
      </c>
      <c r="C12" s="29">
        <v>1206</v>
      </c>
      <c r="D12" s="30">
        <v>4099340.89</v>
      </c>
      <c r="E12" s="37"/>
      <c r="F12" s="37"/>
      <c r="G12" s="37"/>
      <c r="H12" s="37"/>
    </row>
    <row r="13" spans="1:28" ht="15" customHeight="1" x14ac:dyDescent="0.25">
      <c r="A13" s="24">
        <v>2025</v>
      </c>
      <c r="B13" s="9" t="s">
        <v>11</v>
      </c>
      <c r="C13" s="47">
        <v>1208</v>
      </c>
      <c r="D13" s="48">
        <v>4105469.01</v>
      </c>
      <c r="E13" s="37"/>
      <c r="F13" s="37"/>
      <c r="G13" s="37"/>
      <c r="H13" s="37"/>
    </row>
    <row r="14" spans="1:28" ht="15" customHeight="1" x14ac:dyDescent="0.25">
      <c r="A14" s="24">
        <v>2025</v>
      </c>
      <c r="B14" s="9" t="s">
        <v>12</v>
      </c>
      <c r="C14" s="29">
        <v>1209</v>
      </c>
      <c r="D14" s="30">
        <v>4116754</v>
      </c>
    </row>
    <row r="15" spans="1:28" ht="15" customHeight="1" x14ac:dyDescent="0.25">
      <c r="A15" s="24">
        <v>2025</v>
      </c>
      <c r="B15" s="9" t="s">
        <v>13</v>
      </c>
      <c r="C15" s="29">
        <v>1210</v>
      </c>
      <c r="D15" s="30">
        <v>4099344.13</v>
      </c>
      <c r="E15" s="37"/>
      <c r="F15" s="37"/>
      <c r="G15" s="37"/>
      <c r="H15" s="37"/>
      <c r="I15" s="37"/>
      <c r="J15" s="37"/>
      <c r="K15" s="37"/>
    </row>
    <row r="16" spans="1:28" x14ac:dyDescent="0.25">
      <c r="A16" s="24">
        <v>2025</v>
      </c>
      <c r="B16" s="9" t="s">
        <v>14</v>
      </c>
      <c r="C16" s="29">
        <v>1212</v>
      </c>
      <c r="D16" s="30">
        <v>4111732.13</v>
      </c>
      <c r="E16" s="37"/>
      <c r="F16" s="37"/>
      <c r="G16" s="37"/>
      <c r="H16" s="37"/>
      <c r="I16" s="37"/>
      <c r="J16" s="37"/>
      <c r="K16" s="37"/>
    </row>
    <row r="17" spans="1:11" x14ac:dyDescent="0.25">
      <c r="A17" s="24">
        <v>2026</v>
      </c>
      <c r="B17" s="14" t="s">
        <v>15</v>
      </c>
      <c r="C17" s="50">
        <v>1213</v>
      </c>
      <c r="D17" s="30">
        <v>4118210.88</v>
      </c>
      <c r="E17" s="49"/>
      <c r="F17" s="37"/>
      <c r="G17" s="37"/>
      <c r="H17" s="37"/>
      <c r="I17" s="37"/>
      <c r="J17" s="37"/>
      <c r="K17" s="37"/>
    </row>
    <row r="18" spans="1:11" x14ac:dyDescent="0.25">
      <c r="A18" s="24">
        <v>2026</v>
      </c>
      <c r="B18" s="9" t="s">
        <v>16</v>
      </c>
      <c r="C18" s="29">
        <v>1213</v>
      </c>
      <c r="D18" s="30">
        <v>4115980.88</v>
      </c>
      <c r="E18" s="31"/>
      <c r="F18" s="37"/>
      <c r="G18" s="37"/>
      <c r="H18" s="37"/>
      <c r="I18" s="37"/>
      <c r="J18" s="37"/>
      <c r="K18" s="37"/>
    </row>
    <row r="19" spans="1:11" x14ac:dyDescent="0.25">
      <c r="A19" s="24">
        <v>2026</v>
      </c>
      <c r="B19" s="9" t="s">
        <v>17</v>
      </c>
      <c r="C19" s="29">
        <v>1212</v>
      </c>
      <c r="D19" s="30">
        <v>4092228.38</v>
      </c>
      <c r="E19" s="32"/>
      <c r="F19" s="37"/>
      <c r="G19" s="37"/>
      <c r="H19" s="37"/>
      <c r="I19" s="37"/>
      <c r="J19" s="37"/>
      <c r="K19" s="37"/>
    </row>
    <row r="20" spans="1:11" x14ac:dyDescent="0.25">
      <c r="A20" s="24">
        <v>2026</v>
      </c>
      <c r="B20" s="9" t="s">
        <v>18</v>
      </c>
      <c r="C20" s="45"/>
      <c r="D20" s="38"/>
      <c r="E20" s="32"/>
      <c r="F20" s="37"/>
      <c r="G20" s="37"/>
      <c r="H20" s="37"/>
      <c r="I20" s="37"/>
      <c r="J20" s="37"/>
      <c r="K20" s="37"/>
    </row>
    <row r="21" spans="1:11" x14ac:dyDescent="0.25">
      <c r="A21" s="24">
        <v>2026</v>
      </c>
      <c r="B21" s="9" t="s">
        <v>19</v>
      </c>
      <c r="C21" s="45"/>
      <c r="D21" s="38"/>
      <c r="E21" s="32"/>
      <c r="F21" s="37"/>
      <c r="G21" s="37"/>
      <c r="H21" s="37"/>
      <c r="I21" s="37"/>
      <c r="J21" s="37"/>
      <c r="K21" s="37"/>
    </row>
    <row r="22" spans="1:11" x14ac:dyDescent="0.25">
      <c r="A22" s="24">
        <v>2026</v>
      </c>
      <c r="B22" s="9" t="s">
        <v>20</v>
      </c>
      <c r="C22" s="34"/>
      <c r="D22" s="38"/>
      <c r="E22" s="32"/>
      <c r="F22" s="37"/>
      <c r="G22" s="37"/>
      <c r="H22" s="37"/>
      <c r="I22" s="37"/>
      <c r="J22" s="37"/>
      <c r="K22" s="37"/>
    </row>
    <row r="23" spans="1:11" ht="15.75" thickBot="1" x14ac:dyDescent="0.3">
      <c r="A23" s="78" t="s">
        <v>37</v>
      </c>
      <c r="B23" s="79"/>
      <c r="C23" s="21"/>
      <c r="D23" s="22">
        <f>SUM(D11:D22)</f>
        <v>36983294.969999999</v>
      </c>
      <c r="E23" s="37"/>
      <c r="F23" s="37"/>
      <c r="G23" s="37"/>
      <c r="H23" s="37"/>
      <c r="I23" s="37"/>
      <c r="J23" s="37"/>
      <c r="K23" s="37"/>
    </row>
    <row r="24" spans="1:11" ht="31.9" customHeight="1" thickBot="1" x14ac:dyDescent="0.3">
      <c r="A24" s="75" t="s">
        <v>38</v>
      </c>
      <c r="B24" s="76"/>
      <c r="C24" s="76"/>
      <c r="D24" s="77"/>
    </row>
    <row r="25" spans="1:11" ht="47.65" customHeight="1" x14ac:dyDescent="0.25">
      <c r="A25" s="15" t="s">
        <v>4</v>
      </c>
      <c r="B25" s="16" t="s">
        <v>5</v>
      </c>
      <c r="C25" s="17" t="s">
        <v>6</v>
      </c>
      <c r="D25" s="18" t="s">
        <v>8</v>
      </c>
    </row>
    <row r="26" spans="1:11" x14ac:dyDescent="0.25">
      <c r="A26" s="24">
        <v>2024</v>
      </c>
      <c r="B26" s="9" t="s">
        <v>9</v>
      </c>
      <c r="C26" s="45">
        <v>1195</v>
      </c>
      <c r="D26" s="46">
        <v>3250893.8</v>
      </c>
    </row>
    <row r="27" spans="1:11" x14ac:dyDescent="0.25">
      <c r="A27" s="24">
        <v>2024</v>
      </c>
      <c r="B27" s="9" t="s">
        <v>10</v>
      </c>
      <c r="C27" s="29">
        <v>1201</v>
      </c>
      <c r="D27" s="30">
        <v>4061743.92</v>
      </c>
    </row>
    <row r="28" spans="1:11" x14ac:dyDescent="0.25">
      <c r="A28" s="24">
        <v>2024</v>
      </c>
      <c r="B28" s="9" t="s">
        <v>11</v>
      </c>
      <c r="C28" s="47">
        <v>1206</v>
      </c>
      <c r="D28" s="48">
        <v>4074755.67</v>
      </c>
    </row>
    <row r="29" spans="1:11" x14ac:dyDescent="0.25">
      <c r="A29" s="24">
        <v>2024</v>
      </c>
      <c r="B29" s="9" t="s">
        <v>12</v>
      </c>
      <c r="C29" s="29">
        <v>1208</v>
      </c>
      <c r="D29" s="30">
        <v>4085474.67</v>
      </c>
    </row>
    <row r="30" spans="1:11" x14ac:dyDescent="0.25">
      <c r="A30" s="24">
        <v>2024</v>
      </c>
      <c r="B30" s="9" t="s">
        <v>13</v>
      </c>
      <c r="C30" s="29">
        <v>1204</v>
      </c>
      <c r="D30" s="30">
        <v>4072809.42</v>
      </c>
    </row>
    <row r="31" spans="1:11" x14ac:dyDescent="0.25">
      <c r="A31" s="24">
        <v>2024</v>
      </c>
      <c r="B31" s="9" t="s">
        <v>14</v>
      </c>
      <c r="C31" s="29">
        <v>1207</v>
      </c>
      <c r="D31" s="30">
        <v>4096543.42</v>
      </c>
    </row>
    <row r="32" spans="1:11" x14ac:dyDescent="0.25">
      <c r="A32" s="24">
        <v>2025</v>
      </c>
      <c r="B32" s="14" t="s">
        <v>15</v>
      </c>
      <c r="C32" s="50">
        <v>1204</v>
      </c>
      <c r="D32" s="30">
        <v>4088544.67</v>
      </c>
    </row>
    <row r="33" spans="1:7" x14ac:dyDescent="0.25">
      <c r="A33" s="24">
        <v>2025</v>
      </c>
      <c r="B33" s="9" t="s">
        <v>16</v>
      </c>
      <c r="C33" s="29">
        <v>1204</v>
      </c>
      <c r="D33" s="30">
        <v>4079354.17</v>
      </c>
    </row>
    <row r="34" spans="1:7" x14ac:dyDescent="0.25">
      <c r="A34" s="24">
        <v>2025</v>
      </c>
      <c r="B34" s="9" t="s">
        <v>17</v>
      </c>
      <c r="C34" s="29">
        <v>1205</v>
      </c>
      <c r="D34" s="30">
        <v>4085064.42</v>
      </c>
    </row>
    <row r="35" spans="1:7" x14ac:dyDescent="0.25">
      <c r="A35" s="24">
        <v>2025</v>
      </c>
      <c r="B35" s="9" t="s">
        <v>18</v>
      </c>
      <c r="C35" s="45">
        <v>1204</v>
      </c>
      <c r="D35" s="38">
        <v>4092165.17</v>
      </c>
    </row>
    <row r="36" spans="1:7" x14ac:dyDescent="0.25">
      <c r="A36" s="24">
        <v>2025</v>
      </c>
      <c r="B36" s="9" t="s">
        <v>19</v>
      </c>
      <c r="C36" s="45">
        <v>1206</v>
      </c>
      <c r="D36" s="38">
        <v>4090769.42</v>
      </c>
    </row>
    <row r="37" spans="1:7" x14ac:dyDescent="0.25">
      <c r="A37" s="24">
        <v>2025</v>
      </c>
      <c r="B37" s="9" t="s">
        <v>20</v>
      </c>
      <c r="C37" s="34">
        <v>1212</v>
      </c>
      <c r="D37" s="38">
        <v>4107887.42</v>
      </c>
    </row>
    <row r="38" spans="1:7" ht="15.75" thickBot="1" x14ac:dyDescent="0.3">
      <c r="A38" s="78" t="s">
        <v>37</v>
      </c>
      <c r="B38" s="79"/>
      <c r="C38" s="21"/>
      <c r="D38" s="22">
        <f>SUM(D26:D37)</f>
        <v>48186006.170000009</v>
      </c>
    </row>
    <row r="39" spans="1:7" x14ac:dyDescent="0.25">
      <c r="A39" s="58" t="s">
        <v>23</v>
      </c>
      <c r="B39" s="58"/>
      <c r="C39" s="58"/>
      <c r="D39" s="58"/>
      <c r="E39" s="58"/>
      <c r="F39" s="58"/>
      <c r="G39" s="58"/>
    </row>
    <row r="40" spans="1:7" ht="14.65" customHeight="1" x14ac:dyDescent="0.25">
      <c r="A40" s="58"/>
      <c r="B40" s="58"/>
      <c r="C40" s="58"/>
      <c r="D40" s="58"/>
      <c r="E40" s="58"/>
      <c r="F40" s="58"/>
      <c r="G40" s="58"/>
    </row>
    <row r="41" spans="1:7" x14ac:dyDescent="0.25">
      <c r="A41" s="53" t="s">
        <v>24</v>
      </c>
    </row>
    <row r="42" spans="1:7" ht="14.65" customHeight="1" x14ac:dyDescent="0.25"/>
    <row r="43" spans="1:7" x14ac:dyDescent="0.25"/>
    <row r="44" spans="1:7" x14ac:dyDescent="0.25"/>
    <row r="45" spans="1:7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</sheetData>
  <mergeCells count="5">
    <mergeCell ref="A24:D24"/>
    <mergeCell ref="A38:B38"/>
    <mergeCell ref="A9:D9"/>
    <mergeCell ref="A23:B23"/>
    <mergeCell ref="A39:G40"/>
  </mergeCells>
  <pageMargins left="0.23622047244094491" right="0.23622047244094491" top="0.74803149606299213" bottom="0.74803149606299213" header="0.31496062992125984" footer="0.31496062992125984"/>
  <pageSetup paperSize="9" scale="54" orientation="portrait" r:id="rId1"/>
  <headerFooter>
    <oddHeader xml:space="preserve">&amp;C&amp;"Aptos,Regular"&amp;1&amp;KFF0000
</oddHeader>
    <oddFooter xml:space="preserve">&amp;C
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E44E2-52CB-4917-AAB6-0ED1B3BB9D72}">
  <dimension ref="A1:XFD73"/>
  <sheetViews>
    <sheetView workbookViewId="0">
      <selection sqref="A1:XFD1048576"/>
    </sheetView>
  </sheetViews>
  <sheetFormatPr defaultColWidth="0" defaultRowHeight="15" customHeight="1" zeroHeight="1" x14ac:dyDescent="0.25"/>
  <cols>
    <col min="1" max="1" width="9.7109375" customWidth="1"/>
    <col min="2" max="2" width="11.42578125" customWidth="1"/>
    <col min="3" max="3" width="22.28515625" customWidth="1"/>
    <col min="4" max="6" width="18.7109375" style="1" customWidth="1"/>
    <col min="7" max="7" width="23" style="1" customWidth="1"/>
    <col min="8" max="8" width="18.7109375" style="1" hidden="1"/>
    <col min="9" max="11" width="18.7109375" hidden="1"/>
    <col min="12" max="12" width="23.7109375" hidden="1"/>
    <col min="13" max="13" width="12" hidden="1"/>
    <col min="15" max="16383" width="9.28515625" hidden="1"/>
    <col min="16384" max="16384" width="0.5703125" customWidth="1"/>
  </cols>
  <sheetData>
    <row r="1" spans="1:14" x14ac:dyDescent="0.25">
      <c r="A1" s="33" t="s">
        <v>39</v>
      </c>
    </row>
    <row r="2" spans="1:14" x14ac:dyDescent="0.25"/>
    <row r="3" spans="1:14" x14ac:dyDescent="0.25"/>
    <row r="4" spans="1:14" x14ac:dyDescent="0.25"/>
    <row r="5" spans="1:14" x14ac:dyDescent="0.25"/>
    <row r="6" spans="1:14" x14ac:dyDescent="0.25"/>
    <row r="7" spans="1:14" ht="30" customHeight="1" x14ac:dyDescent="0.25">
      <c r="A7" s="19" t="s">
        <v>40</v>
      </c>
    </row>
    <row r="8" spans="1:14" ht="30" customHeight="1" thickBot="1" x14ac:dyDescent="0.3">
      <c r="A8" s="19" t="s">
        <v>41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ht="30" customHeight="1" thickBot="1" x14ac:dyDescent="0.3">
      <c r="A9" s="60" t="s">
        <v>3</v>
      </c>
      <c r="B9" s="61"/>
      <c r="C9" s="61"/>
      <c r="D9" s="61"/>
      <c r="E9" s="61"/>
      <c r="F9" s="61"/>
      <c r="G9" s="62"/>
      <c r="H9" s="2"/>
      <c r="I9" s="2"/>
      <c r="J9" s="2"/>
      <c r="K9" s="2"/>
      <c r="L9" s="2"/>
      <c r="M9" s="2"/>
    </row>
    <row r="10" spans="1:14" ht="30" x14ac:dyDescent="0.25">
      <c r="A10" s="15" t="s">
        <v>4</v>
      </c>
      <c r="B10" s="16" t="s">
        <v>5</v>
      </c>
      <c r="C10" s="17" t="s">
        <v>6</v>
      </c>
      <c r="D10" s="17" t="s">
        <v>42</v>
      </c>
      <c r="E10" s="17" t="s">
        <v>43</v>
      </c>
      <c r="F10" s="17" t="s">
        <v>44</v>
      </c>
      <c r="G10" s="18" t="s">
        <v>45</v>
      </c>
      <c r="H10" s="2"/>
      <c r="I10" s="2"/>
      <c r="J10" s="2"/>
      <c r="K10" s="2"/>
      <c r="L10" s="2"/>
      <c r="M10" s="2"/>
    </row>
    <row r="11" spans="1:14" x14ac:dyDescent="0.25">
      <c r="A11" s="24">
        <v>2025</v>
      </c>
      <c r="B11" s="9" t="s">
        <v>9</v>
      </c>
      <c r="C11" s="43">
        <v>1377</v>
      </c>
      <c r="D11" s="43">
        <v>13756</v>
      </c>
      <c r="E11" s="80">
        <v>1661</v>
      </c>
      <c r="F11" s="80">
        <v>256</v>
      </c>
      <c r="G11" s="81">
        <v>2836649.46</v>
      </c>
      <c r="H11" s="2"/>
      <c r="I11" s="2"/>
      <c r="J11" s="2"/>
      <c r="K11" s="2"/>
      <c r="L11" s="2"/>
      <c r="M11" s="2"/>
    </row>
    <row r="12" spans="1:14" ht="14.1" customHeight="1" x14ac:dyDescent="0.25">
      <c r="A12" s="24">
        <v>2025</v>
      </c>
      <c r="B12" s="9" t="s">
        <v>10</v>
      </c>
      <c r="C12" s="41">
        <v>1386</v>
      </c>
      <c r="D12" s="12">
        <v>14906</v>
      </c>
      <c r="E12" s="10">
        <v>1756</v>
      </c>
      <c r="F12" s="10">
        <v>237</v>
      </c>
      <c r="G12" s="82">
        <v>3085428.38</v>
      </c>
      <c r="H12" s="2"/>
      <c r="I12" s="2"/>
      <c r="J12" s="2"/>
      <c r="K12" s="2"/>
      <c r="L12" s="2"/>
      <c r="M12" s="2"/>
    </row>
    <row r="13" spans="1:14" ht="14.65" customHeight="1" x14ac:dyDescent="0.25">
      <c r="A13" s="24">
        <v>2025</v>
      </c>
      <c r="B13" s="9" t="s">
        <v>11</v>
      </c>
      <c r="C13" s="41">
        <v>1388</v>
      </c>
      <c r="D13" s="12">
        <v>15152</v>
      </c>
      <c r="E13" s="12">
        <v>1893</v>
      </c>
      <c r="F13" s="10">
        <v>300</v>
      </c>
      <c r="G13" s="83">
        <v>3114444.7</v>
      </c>
      <c r="H13" s="7"/>
      <c r="I13" s="7"/>
      <c r="J13" s="7"/>
      <c r="K13" s="7"/>
      <c r="L13" s="7"/>
      <c r="M13" s="7"/>
      <c r="N13" s="7"/>
    </row>
    <row r="14" spans="1:14" ht="14.65" customHeight="1" x14ac:dyDescent="0.25">
      <c r="A14" s="24">
        <v>2025</v>
      </c>
      <c r="B14" s="9" t="s">
        <v>12</v>
      </c>
      <c r="C14" s="41">
        <v>1402</v>
      </c>
      <c r="D14" s="12">
        <v>14942</v>
      </c>
      <c r="E14" s="84">
        <v>1906</v>
      </c>
      <c r="F14" s="10">
        <v>289</v>
      </c>
      <c r="G14" s="83">
        <v>3068052.94</v>
      </c>
      <c r="H14" s="7"/>
      <c r="I14" s="7"/>
      <c r="J14" s="7"/>
      <c r="K14" s="7"/>
      <c r="L14" s="7"/>
      <c r="M14" s="7"/>
    </row>
    <row r="15" spans="1:14" ht="14.65" customHeight="1" x14ac:dyDescent="0.25">
      <c r="A15" s="24">
        <v>2025</v>
      </c>
      <c r="B15" s="9" t="s">
        <v>13</v>
      </c>
      <c r="C15" s="41">
        <v>1389</v>
      </c>
      <c r="D15" s="12">
        <v>15369</v>
      </c>
      <c r="E15" s="10">
        <v>1896</v>
      </c>
      <c r="F15" s="10">
        <v>244</v>
      </c>
      <c r="G15" s="83">
        <v>3171808.13</v>
      </c>
      <c r="H15" s="8"/>
      <c r="I15" s="8"/>
      <c r="J15" s="8"/>
      <c r="K15" s="8"/>
      <c r="L15" s="8"/>
      <c r="M15" s="2"/>
    </row>
    <row r="16" spans="1:14" x14ac:dyDescent="0.25">
      <c r="A16" s="24">
        <v>2025</v>
      </c>
      <c r="B16" s="9" t="s">
        <v>14</v>
      </c>
      <c r="C16" s="41">
        <v>1424</v>
      </c>
      <c r="D16" s="12">
        <v>15597</v>
      </c>
      <c r="E16" s="10">
        <v>2194</v>
      </c>
      <c r="F16" s="10">
        <v>417</v>
      </c>
      <c r="G16" s="85">
        <v>3160503.61</v>
      </c>
      <c r="H16" s="2"/>
      <c r="I16" s="2"/>
      <c r="J16" s="2"/>
      <c r="K16" s="2"/>
      <c r="L16" s="2"/>
      <c r="M16" s="2"/>
    </row>
    <row r="17" spans="1:13 16384:16384" x14ac:dyDescent="0.25">
      <c r="A17" s="24">
        <v>2026</v>
      </c>
      <c r="B17" s="14" t="s">
        <v>15</v>
      </c>
      <c r="C17" s="52">
        <v>1146</v>
      </c>
      <c r="D17" s="41">
        <v>12123</v>
      </c>
      <c r="E17" s="10">
        <v>2113</v>
      </c>
      <c r="F17" s="10">
        <v>459</v>
      </c>
      <c r="G17" s="85">
        <v>2388605.0499999998</v>
      </c>
      <c r="H17" s="2"/>
      <c r="I17" s="2"/>
      <c r="J17" s="2"/>
      <c r="K17" s="2"/>
      <c r="L17" s="2"/>
      <c r="M17" s="2"/>
      <c r="XFD17" s="86"/>
    </row>
    <row r="18" spans="1:13 16384:16384" x14ac:dyDescent="0.25">
      <c r="A18" s="24">
        <v>2026</v>
      </c>
      <c r="B18" s="9" t="s">
        <v>16</v>
      </c>
      <c r="C18" s="41">
        <v>1316</v>
      </c>
      <c r="D18" s="41">
        <v>13968</v>
      </c>
      <c r="E18" s="10">
        <v>2015</v>
      </c>
      <c r="F18" s="1">
        <v>335</v>
      </c>
      <c r="G18" s="85">
        <v>2831248.86</v>
      </c>
      <c r="H18" s="2"/>
      <c r="I18" s="2"/>
      <c r="J18" s="2"/>
      <c r="K18" s="2"/>
      <c r="L18" s="2"/>
      <c r="M18" s="2"/>
    </row>
    <row r="19" spans="1:13 16384:16384" x14ac:dyDescent="0.25">
      <c r="A19" s="24">
        <v>2026</v>
      </c>
      <c r="B19" s="9" t="s">
        <v>17</v>
      </c>
      <c r="C19" s="41">
        <v>1459</v>
      </c>
      <c r="D19" s="41">
        <v>17390</v>
      </c>
      <c r="E19" s="41">
        <v>2917</v>
      </c>
      <c r="F19" s="41">
        <v>415</v>
      </c>
      <c r="G19" s="85">
        <v>3479736.64</v>
      </c>
      <c r="H19" s="2"/>
      <c r="I19" s="2"/>
      <c r="J19" s="2"/>
      <c r="K19" s="2"/>
      <c r="L19" s="2"/>
      <c r="M19" s="2"/>
    </row>
    <row r="20" spans="1:13 16384:16384" x14ac:dyDescent="0.25">
      <c r="A20" s="24">
        <v>2026</v>
      </c>
      <c r="B20" s="9" t="s">
        <v>18</v>
      </c>
      <c r="C20" s="41"/>
      <c r="D20" s="41"/>
      <c r="E20" s="84"/>
      <c r="F20" s="10"/>
      <c r="G20" s="85"/>
      <c r="H20" s="2"/>
      <c r="I20" s="2"/>
      <c r="J20" s="2"/>
      <c r="K20" s="2"/>
      <c r="L20" s="2"/>
      <c r="M20" s="2"/>
    </row>
    <row r="21" spans="1:13 16384:16384" x14ac:dyDescent="0.25">
      <c r="A21" s="24">
        <v>2026</v>
      </c>
      <c r="B21" s="9" t="s">
        <v>19</v>
      </c>
      <c r="C21" s="41"/>
      <c r="D21" s="41"/>
      <c r="E21" s="10"/>
      <c r="F21" s="10"/>
      <c r="G21" s="85"/>
      <c r="H21" s="2"/>
      <c r="I21" s="2"/>
      <c r="J21" s="2"/>
      <c r="K21" s="2"/>
      <c r="L21" s="2"/>
      <c r="M21" s="2"/>
    </row>
    <row r="22" spans="1:13 16384:16384" x14ac:dyDescent="0.25">
      <c r="A22" s="24">
        <v>2026</v>
      </c>
      <c r="B22" s="9" t="s">
        <v>20</v>
      </c>
      <c r="C22" s="41"/>
      <c r="D22" s="41"/>
      <c r="E22" s="87"/>
      <c r="F22" s="87"/>
      <c r="G22" s="88"/>
      <c r="H22" s="2"/>
      <c r="I22" s="2"/>
      <c r="J22" s="2"/>
      <c r="K22" s="2"/>
      <c r="L22" s="2"/>
      <c r="M22" s="2"/>
    </row>
    <row r="23" spans="1:13 16384:16384" ht="15.75" thickBot="1" x14ac:dyDescent="0.3">
      <c r="A23" s="56" t="s">
        <v>21</v>
      </c>
      <c r="B23" s="57"/>
      <c r="C23" s="21"/>
      <c r="D23" s="21">
        <f>SUM(D11:D22)</f>
        <v>133203</v>
      </c>
      <c r="E23" s="21">
        <f>SUM(E11:E22)</f>
        <v>18351</v>
      </c>
      <c r="F23" s="21">
        <f>SUM(F11:F22)</f>
        <v>2952</v>
      </c>
      <c r="G23" s="22">
        <f>SUM(G11:G22)</f>
        <v>27136477.77</v>
      </c>
      <c r="H23" s="5"/>
      <c r="I23" s="2"/>
      <c r="J23" s="2"/>
      <c r="K23" s="2"/>
      <c r="L23" s="2"/>
      <c r="M23" s="2"/>
    </row>
    <row r="24" spans="1:13 16384:16384" ht="25.15" customHeight="1" thickBot="1" x14ac:dyDescent="0.3">
      <c r="A24" s="60" t="s">
        <v>22</v>
      </c>
      <c r="B24" s="61"/>
      <c r="C24" s="61"/>
      <c r="D24" s="61"/>
      <c r="E24" s="61"/>
      <c r="F24" s="61"/>
      <c r="G24" s="62"/>
    </row>
    <row r="25" spans="1:13 16384:16384" ht="25.15" customHeight="1" x14ac:dyDescent="0.25">
      <c r="A25" s="15" t="s">
        <v>4</v>
      </c>
      <c r="B25" s="16" t="s">
        <v>5</v>
      </c>
      <c r="C25" s="17" t="s">
        <v>6</v>
      </c>
      <c r="D25" s="17" t="s">
        <v>42</v>
      </c>
      <c r="E25" s="17" t="s">
        <v>43</v>
      </c>
      <c r="F25" s="17" t="s">
        <v>44</v>
      </c>
      <c r="G25" s="18" t="s">
        <v>45</v>
      </c>
    </row>
    <row r="26" spans="1:13 16384:16384" ht="13.9" customHeight="1" x14ac:dyDescent="0.25">
      <c r="A26" s="24">
        <v>2024</v>
      </c>
      <c r="B26" s="9" t="s">
        <v>9</v>
      </c>
      <c r="C26" s="43">
        <v>1238</v>
      </c>
      <c r="D26" s="43">
        <v>11956</v>
      </c>
      <c r="E26" s="89">
        <v>1643</v>
      </c>
      <c r="F26" s="89">
        <v>504</v>
      </c>
      <c r="G26" s="90">
        <v>2396232.46</v>
      </c>
    </row>
    <row r="27" spans="1:13 16384:16384" ht="17.649999999999999" customHeight="1" x14ac:dyDescent="0.25">
      <c r="A27" s="24">
        <v>2024</v>
      </c>
      <c r="B27" s="9" t="s">
        <v>10</v>
      </c>
      <c r="C27" s="41">
        <v>1299</v>
      </c>
      <c r="D27" s="91">
        <v>13174</v>
      </c>
      <c r="E27" s="35">
        <v>2077</v>
      </c>
      <c r="F27" s="35">
        <v>499</v>
      </c>
      <c r="G27" s="92">
        <v>2620062.7999999998</v>
      </c>
    </row>
    <row r="28" spans="1:13 16384:16384" ht="13.15" customHeight="1" x14ac:dyDescent="0.25">
      <c r="A28" s="24">
        <v>2024</v>
      </c>
      <c r="B28" s="9" t="s">
        <v>11</v>
      </c>
      <c r="C28" s="41">
        <v>1298</v>
      </c>
      <c r="D28" s="91">
        <v>13107</v>
      </c>
      <c r="E28" s="91">
        <v>1850</v>
      </c>
      <c r="F28" s="35">
        <v>530</v>
      </c>
      <c r="G28" s="93">
        <v>2625240.9900000002</v>
      </c>
    </row>
    <row r="29" spans="1:13 16384:16384" ht="12" customHeight="1" x14ac:dyDescent="0.25">
      <c r="A29" s="24">
        <v>2024</v>
      </c>
      <c r="B29" s="9" t="s">
        <v>12</v>
      </c>
      <c r="C29" s="41">
        <v>1304</v>
      </c>
      <c r="D29" s="91">
        <v>12761</v>
      </c>
      <c r="E29" s="84">
        <v>1494</v>
      </c>
      <c r="F29" s="35">
        <v>324</v>
      </c>
      <c r="G29" s="93">
        <v>2622232.33</v>
      </c>
    </row>
    <row r="30" spans="1:13 16384:16384" x14ac:dyDescent="0.25">
      <c r="A30" s="24">
        <v>2024</v>
      </c>
      <c r="B30" s="9" t="s">
        <v>13</v>
      </c>
      <c r="C30" s="41">
        <v>1296</v>
      </c>
      <c r="D30" s="91">
        <v>13101</v>
      </c>
      <c r="E30" s="35">
        <v>1728</v>
      </c>
      <c r="F30" s="35">
        <v>367</v>
      </c>
      <c r="G30" s="93">
        <v>2664726.77</v>
      </c>
    </row>
    <row r="31" spans="1:13 16384:16384" x14ac:dyDescent="0.25">
      <c r="A31" s="24">
        <v>2024</v>
      </c>
      <c r="B31" s="9" t="s">
        <v>14</v>
      </c>
      <c r="C31" s="41">
        <v>1282</v>
      </c>
      <c r="D31" s="91">
        <v>12361</v>
      </c>
      <c r="E31" s="35">
        <v>1781</v>
      </c>
      <c r="F31" s="35">
        <v>448</v>
      </c>
      <c r="G31" s="88">
        <v>2480440.35</v>
      </c>
    </row>
    <row r="32" spans="1:13 16384:16384" x14ac:dyDescent="0.25">
      <c r="A32" s="24">
        <v>2025</v>
      </c>
      <c r="B32" s="14" t="s">
        <v>15</v>
      </c>
      <c r="C32" s="52">
        <v>1099</v>
      </c>
      <c r="D32" s="41">
        <v>9795</v>
      </c>
      <c r="E32" s="35">
        <v>1490</v>
      </c>
      <c r="F32" s="35">
        <v>255</v>
      </c>
      <c r="G32" s="88">
        <v>1973470.55</v>
      </c>
    </row>
    <row r="33" spans="1:7" x14ac:dyDescent="0.25">
      <c r="A33" s="24">
        <v>2025</v>
      </c>
      <c r="B33" s="9" t="s">
        <v>16</v>
      </c>
      <c r="C33" s="41">
        <v>1252</v>
      </c>
      <c r="D33" s="41">
        <v>12084</v>
      </c>
      <c r="E33" s="35">
        <v>1618</v>
      </c>
      <c r="F33" s="1">
        <v>295</v>
      </c>
      <c r="G33" s="88">
        <v>2462451.2400000002</v>
      </c>
    </row>
    <row r="34" spans="1:7" x14ac:dyDescent="0.25">
      <c r="A34" s="24">
        <v>2025</v>
      </c>
      <c r="B34" s="9" t="s">
        <v>17</v>
      </c>
      <c r="C34" s="41">
        <v>1343</v>
      </c>
      <c r="D34" s="41">
        <v>13398</v>
      </c>
      <c r="E34" s="41">
        <v>1669</v>
      </c>
      <c r="F34" s="41">
        <v>284</v>
      </c>
      <c r="G34" s="88">
        <v>2751328.52</v>
      </c>
    </row>
    <row r="35" spans="1:7" x14ac:dyDescent="0.25">
      <c r="A35" s="24">
        <v>2025</v>
      </c>
      <c r="B35" s="9" t="s">
        <v>18</v>
      </c>
      <c r="C35" s="41">
        <v>1304</v>
      </c>
      <c r="D35" s="41">
        <v>12279</v>
      </c>
      <c r="E35" s="84">
        <v>1656</v>
      </c>
      <c r="F35" s="35">
        <v>306</v>
      </c>
      <c r="G35" s="88">
        <v>2499821.0699999998</v>
      </c>
    </row>
    <row r="36" spans="1:7" x14ac:dyDescent="0.25">
      <c r="A36" s="24">
        <v>2025</v>
      </c>
      <c r="B36" s="9" t="s">
        <v>19</v>
      </c>
      <c r="C36" s="41">
        <v>1304</v>
      </c>
      <c r="D36" s="41">
        <v>13268</v>
      </c>
      <c r="E36" s="35">
        <v>1801</v>
      </c>
      <c r="F36" s="35">
        <v>384</v>
      </c>
      <c r="G36" s="88">
        <v>2690958.26</v>
      </c>
    </row>
    <row r="37" spans="1:7" x14ac:dyDescent="0.25">
      <c r="A37" s="24">
        <v>2025</v>
      </c>
      <c r="B37" s="9" t="s">
        <v>20</v>
      </c>
      <c r="C37" s="41">
        <v>1339</v>
      </c>
      <c r="D37" s="41">
        <v>13621</v>
      </c>
      <c r="E37" s="94">
        <v>1847</v>
      </c>
      <c r="F37" s="94">
        <v>384</v>
      </c>
      <c r="G37" s="88">
        <v>2764472.59</v>
      </c>
    </row>
    <row r="38" spans="1:7" ht="15.75" thickBot="1" x14ac:dyDescent="0.3">
      <c r="A38" s="56" t="s">
        <v>21</v>
      </c>
      <c r="B38" s="57"/>
      <c r="C38" s="21"/>
      <c r="D38" s="21">
        <f>SUM(D26:D37)</f>
        <v>150905</v>
      </c>
      <c r="E38" s="21">
        <f>SUM(E26:E37)</f>
        <v>20654</v>
      </c>
      <c r="F38" s="21">
        <f>SUM(F26:F37)</f>
        <v>4580</v>
      </c>
      <c r="G38" s="22">
        <v>30551437.930000003</v>
      </c>
    </row>
    <row r="39" spans="1:7" x14ac:dyDescent="0.25">
      <c r="A39" s="58" t="s">
        <v>23</v>
      </c>
      <c r="B39" s="58"/>
      <c r="C39" s="58"/>
      <c r="D39" s="58"/>
      <c r="E39" s="58"/>
      <c r="F39" s="58"/>
      <c r="G39" s="58"/>
    </row>
    <row r="40" spans="1:7" x14ac:dyDescent="0.25">
      <c r="A40" s="58"/>
      <c r="B40" s="58"/>
      <c r="C40" s="58"/>
      <c r="D40" s="58"/>
      <c r="E40" s="58"/>
      <c r="F40" s="58"/>
      <c r="G40" s="58"/>
    </row>
    <row r="41" spans="1:7" x14ac:dyDescent="0.25">
      <c r="A41" s="95" t="s">
        <v>46</v>
      </c>
      <c r="B41" s="95"/>
      <c r="C41" s="95"/>
      <c r="D41" s="95"/>
      <c r="E41" s="95"/>
      <c r="F41" s="95"/>
    </row>
    <row r="42" spans="1:7" x14ac:dyDescent="0.25">
      <c r="A42" s="59" t="s">
        <v>24</v>
      </c>
      <c r="B42" s="59"/>
      <c r="C42" s="59"/>
      <c r="D42" s="59"/>
      <c r="E42" s="59"/>
      <c r="F42" s="59"/>
      <c r="G42" s="59"/>
    </row>
    <row r="43" spans="1:7" x14ac:dyDescent="0.25"/>
    <row r="44" spans="1:7" x14ac:dyDescent="0.25"/>
    <row r="45" spans="1:7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</sheetData>
  <mergeCells count="6">
    <mergeCell ref="A9:G9"/>
    <mergeCell ref="A23:B23"/>
    <mergeCell ref="A24:G24"/>
    <mergeCell ref="A38:B38"/>
    <mergeCell ref="A39:G40"/>
    <mergeCell ref="A42:G4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2E3F-39FF-4D21-8581-4346135E91AF}">
  <dimension ref="A1:XFC74"/>
  <sheetViews>
    <sheetView workbookViewId="0">
      <selection activeCell="F7" sqref="F7"/>
    </sheetView>
  </sheetViews>
  <sheetFormatPr defaultColWidth="0" defaultRowHeight="15" customHeight="1" zeroHeight="1" x14ac:dyDescent="0.25"/>
  <cols>
    <col min="1" max="1" width="9.7109375" customWidth="1"/>
    <col min="2" max="2" width="11.42578125" customWidth="1"/>
    <col min="3" max="3" width="22.28515625" customWidth="1"/>
    <col min="4" max="7" width="18.7109375" style="1" customWidth="1"/>
    <col min="8" max="8" width="18.7109375" style="1" hidden="1"/>
    <col min="9" max="12" width="18.7109375" hidden="1"/>
    <col min="13" max="13" width="12" hidden="1"/>
    <col min="15" max="16382" width="9.28515625" hidden="1"/>
    <col min="16383" max="16383" width="0.5703125" customWidth="1"/>
    <col min="16384" max="16384" width="0.7109375" hidden="1"/>
  </cols>
  <sheetData>
    <row r="1" spans="1:14" x14ac:dyDescent="0.25">
      <c r="A1" s="33" t="s">
        <v>47</v>
      </c>
      <c r="D1"/>
      <c r="I1" s="1"/>
    </row>
    <row r="2" spans="1:14" x14ac:dyDescent="0.25">
      <c r="D2"/>
      <c r="I2" s="1"/>
    </row>
    <row r="3" spans="1:14" x14ac:dyDescent="0.25">
      <c r="D3"/>
      <c r="I3" s="1"/>
    </row>
    <row r="4" spans="1:14" x14ac:dyDescent="0.25">
      <c r="D4"/>
      <c r="I4" s="1"/>
    </row>
    <row r="5" spans="1:14" x14ac:dyDescent="0.25">
      <c r="D5"/>
      <c r="I5" s="1"/>
    </row>
    <row r="6" spans="1:14" x14ac:dyDescent="0.25">
      <c r="D6"/>
      <c r="I6" s="1"/>
    </row>
    <row r="7" spans="1:14" ht="30" customHeight="1" x14ac:dyDescent="0.25">
      <c r="A7" s="19" t="s">
        <v>48</v>
      </c>
      <c r="D7"/>
      <c r="I7" s="1"/>
    </row>
    <row r="8" spans="1:14" ht="30" customHeight="1" thickBot="1" x14ac:dyDescent="0.3">
      <c r="A8" s="19" t="s">
        <v>49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30" customHeight="1" thickBot="1" x14ac:dyDescent="0.3">
      <c r="A9" s="96" t="s">
        <v>3</v>
      </c>
      <c r="B9" s="97"/>
      <c r="C9" s="97"/>
      <c r="D9" s="97"/>
      <c r="E9" s="97"/>
      <c r="F9" s="97"/>
      <c r="G9" s="98"/>
      <c r="H9" s="2"/>
      <c r="I9" s="2"/>
      <c r="J9" s="2"/>
      <c r="K9" s="2"/>
      <c r="L9" s="2"/>
      <c r="M9" s="2"/>
    </row>
    <row r="10" spans="1:14" ht="30" x14ac:dyDescent="0.25">
      <c r="A10" s="15" t="s">
        <v>4</v>
      </c>
      <c r="B10" s="16" t="s">
        <v>5</v>
      </c>
      <c r="C10" s="17" t="s">
        <v>6</v>
      </c>
      <c r="D10" s="17" t="s">
        <v>42</v>
      </c>
      <c r="E10" s="17" t="s">
        <v>43</v>
      </c>
      <c r="F10" s="17" t="s">
        <v>44</v>
      </c>
      <c r="G10" s="18" t="s">
        <v>8</v>
      </c>
      <c r="H10" s="2"/>
      <c r="I10" s="2"/>
      <c r="J10" s="2"/>
      <c r="K10" s="2"/>
      <c r="L10" s="2"/>
      <c r="M10" s="2"/>
    </row>
    <row r="11" spans="1:14" x14ac:dyDescent="0.25">
      <c r="A11" s="24">
        <v>2025</v>
      </c>
      <c r="B11" s="9" t="s">
        <v>9</v>
      </c>
      <c r="C11" s="43">
        <v>138</v>
      </c>
      <c r="D11" s="99">
        <v>13068</v>
      </c>
      <c r="E11" s="99">
        <v>3077</v>
      </c>
      <c r="F11" s="99">
        <v>307</v>
      </c>
      <c r="G11" s="81">
        <v>1272875.1299999999</v>
      </c>
      <c r="H11" s="2"/>
      <c r="I11" s="2"/>
      <c r="J11" s="2"/>
      <c r="K11" s="2"/>
      <c r="L11" s="2"/>
      <c r="M11" s="2"/>
    </row>
    <row r="12" spans="1:14" x14ac:dyDescent="0.25">
      <c r="A12" s="24">
        <v>2025</v>
      </c>
      <c r="B12" s="9" t="s">
        <v>10</v>
      </c>
      <c r="C12" s="41">
        <v>135</v>
      </c>
      <c r="D12" s="12">
        <v>13353</v>
      </c>
      <c r="E12" s="12">
        <v>3317</v>
      </c>
      <c r="F12" s="12">
        <v>238</v>
      </c>
      <c r="G12" s="82">
        <v>1297293.3899999999</v>
      </c>
      <c r="H12" s="2"/>
      <c r="I12" s="2"/>
      <c r="J12" s="2"/>
      <c r="K12" s="2"/>
      <c r="L12" s="2"/>
      <c r="M12" s="2"/>
    </row>
    <row r="13" spans="1:14" ht="14.65" customHeight="1" x14ac:dyDescent="0.25">
      <c r="A13" s="24">
        <v>2025</v>
      </c>
      <c r="B13" s="9" t="s">
        <v>11</v>
      </c>
      <c r="C13" s="41">
        <v>131</v>
      </c>
      <c r="D13" s="12">
        <v>12160</v>
      </c>
      <c r="E13" s="12">
        <v>1893</v>
      </c>
      <c r="F13" s="12">
        <v>300</v>
      </c>
      <c r="G13" s="83">
        <v>1204213.69</v>
      </c>
      <c r="H13" s="7"/>
      <c r="I13" s="7"/>
      <c r="J13" s="7"/>
      <c r="K13" s="7"/>
      <c r="L13" s="7"/>
      <c r="M13" s="2"/>
    </row>
    <row r="14" spans="1:14" ht="14.65" customHeight="1" x14ac:dyDescent="0.25">
      <c r="A14" s="24">
        <v>2025</v>
      </c>
      <c r="B14" s="9" t="s">
        <v>12</v>
      </c>
      <c r="C14" s="41">
        <v>132</v>
      </c>
      <c r="D14" s="12">
        <v>12619</v>
      </c>
      <c r="E14" s="84">
        <v>2901</v>
      </c>
      <c r="F14" s="12">
        <v>149</v>
      </c>
      <c r="G14" s="83">
        <v>1245557.02</v>
      </c>
      <c r="H14" s="7"/>
      <c r="I14" s="7"/>
      <c r="J14" s="7"/>
      <c r="K14" s="7"/>
      <c r="L14" s="7"/>
      <c r="M14" s="2"/>
    </row>
    <row r="15" spans="1:14" ht="14.65" customHeight="1" x14ac:dyDescent="0.25">
      <c r="A15" s="24">
        <v>2025</v>
      </c>
      <c r="B15" s="9" t="s">
        <v>13</v>
      </c>
      <c r="C15" s="41">
        <v>132</v>
      </c>
      <c r="D15" s="12">
        <v>12110</v>
      </c>
      <c r="E15" s="12">
        <v>2965</v>
      </c>
      <c r="F15" s="12">
        <v>142</v>
      </c>
      <c r="G15" s="83">
        <v>1185205.1200000001</v>
      </c>
      <c r="H15" s="8"/>
      <c r="I15" s="8"/>
      <c r="J15" s="8"/>
      <c r="K15" s="8"/>
      <c r="L15" s="8"/>
      <c r="M15" s="2"/>
    </row>
    <row r="16" spans="1:14" x14ac:dyDescent="0.25">
      <c r="A16" s="24">
        <v>2025</v>
      </c>
      <c r="B16" s="9" t="s">
        <v>14</v>
      </c>
      <c r="C16" s="41">
        <v>151</v>
      </c>
      <c r="D16" s="12">
        <v>13589</v>
      </c>
      <c r="E16" s="12">
        <v>3357</v>
      </c>
      <c r="F16" s="12">
        <v>231</v>
      </c>
      <c r="G16" s="85">
        <v>1322217.42</v>
      </c>
      <c r="H16" s="2"/>
      <c r="I16" s="2"/>
      <c r="J16" s="2"/>
      <c r="K16" s="2"/>
      <c r="L16" s="2"/>
      <c r="M16" s="2"/>
    </row>
    <row r="17" spans="1:13 16383:16383" x14ac:dyDescent="0.25">
      <c r="A17" s="24">
        <v>2026</v>
      </c>
      <c r="B17" s="14" t="s">
        <v>15</v>
      </c>
      <c r="C17" s="41">
        <v>108</v>
      </c>
      <c r="D17" s="12">
        <v>10864</v>
      </c>
      <c r="E17" s="100">
        <v>3191</v>
      </c>
      <c r="F17" s="100">
        <v>190</v>
      </c>
      <c r="G17" s="85">
        <v>1028059.38</v>
      </c>
      <c r="H17" s="2"/>
      <c r="I17" s="2"/>
      <c r="J17" s="2"/>
      <c r="K17" s="2"/>
      <c r="L17" s="2"/>
      <c r="M17" s="2"/>
      <c r="XFC17" s="101"/>
    </row>
    <row r="18" spans="1:13 16383:16383" x14ac:dyDescent="0.25">
      <c r="A18" s="24">
        <v>2026</v>
      </c>
      <c r="B18" s="9" t="s">
        <v>16</v>
      </c>
      <c r="C18" s="41">
        <v>123</v>
      </c>
      <c r="D18" s="12">
        <v>12528</v>
      </c>
      <c r="E18" s="12">
        <v>3470</v>
      </c>
      <c r="F18" s="12">
        <v>277</v>
      </c>
      <c r="G18" s="85">
        <v>1192445.07</v>
      </c>
      <c r="H18" s="2"/>
      <c r="I18" s="2"/>
      <c r="J18" s="2"/>
      <c r="K18" s="2"/>
      <c r="L18" s="2"/>
      <c r="M18" s="2"/>
    </row>
    <row r="19" spans="1:13 16383:16383" x14ac:dyDescent="0.25">
      <c r="A19" s="24">
        <v>2026</v>
      </c>
      <c r="B19" s="9" t="s">
        <v>17</v>
      </c>
      <c r="C19" s="41">
        <v>129</v>
      </c>
      <c r="D19" s="12">
        <v>14724</v>
      </c>
      <c r="E19" s="12">
        <v>4343</v>
      </c>
      <c r="F19" s="41">
        <v>252</v>
      </c>
      <c r="G19" s="85">
        <v>1392769.36</v>
      </c>
      <c r="H19" s="2"/>
      <c r="I19" s="2"/>
      <c r="J19" s="2"/>
      <c r="K19" s="2"/>
      <c r="L19" s="2"/>
      <c r="M19" s="2"/>
    </row>
    <row r="20" spans="1:13 16383:16383" x14ac:dyDescent="0.25">
      <c r="A20" s="24">
        <v>2026</v>
      </c>
      <c r="B20" s="9" t="s">
        <v>18</v>
      </c>
      <c r="C20" s="41"/>
      <c r="D20" s="10"/>
      <c r="E20" s="84"/>
      <c r="F20" s="10"/>
      <c r="G20" s="85"/>
      <c r="H20" s="2"/>
      <c r="I20" s="2"/>
      <c r="J20" s="2"/>
      <c r="K20" s="2"/>
      <c r="L20" s="2"/>
      <c r="M20" s="2"/>
    </row>
    <row r="21" spans="1:13 16383:16383" x14ac:dyDescent="0.25">
      <c r="A21" s="24">
        <v>2026</v>
      </c>
      <c r="B21" s="9" t="s">
        <v>19</v>
      </c>
      <c r="C21" s="41"/>
      <c r="D21" s="10"/>
      <c r="E21" s="10"/>
      <c r="F21" s="10"/>
      <c r="G21" s="85"/>
      <c r="H21" s="2"/>
      <c r="I21" s="2"/>
      <c r="J21" s="2"/>
      <c r="K21" s="2"/>
      <c r="L21" s="2"/>
      <c r="M21" s="2"/>
    </row>
    <row r="22" spans="1:13 16383:16383" x14ac:dyDescent="0.25">
      <c r="A22" s="24">
        <v>2026</v>
      </c>
      <c r="B22" s="9" t="s">
        <v>20</v>
      </c>
      <c r="C22" s="41"/>
      <c r="D22" s="35"/>
      <c r="E22" s="35"/>
      <c r="F22" s="35"/>
      <c r="G22" s="88"/>
      <c r="H22" s="2"/>
      <c r="I22" s="2"/>
      <c r="J22" s="2"/>
      <c r="K22" s="2"/>
      <c r="L22" s="2"/>
      <c r="M22" s="2"/>
    </row>
    <row r="23" spans="1:13 16383:16383" ht="15.75" thickBot="1" x14ac:dyDescent="0.3">
      <c r="A23" s="56" t="s">
        <v>21</v>
      </c>
      <c r="B23" s="57"/>
      <c r="C23" s="21"/>
      <c r="D23" s="21">
        <f>SUM(D11:D22)</f>
        <v>115015</v>
      </c>
      <c r="E23" s="21">
        <f>SUM(E11:E22)</f>
        <v>28514</v>
      </c>
      <c r="F23" s="21">
        <f>SUM(F11:F22)</f>
        <v>2086</v>
      </c>
      <c r="G23" s="22">
        <f>SUM(G11:G22)</f>
        <v>11140635.58</v>
      </c>
      <c r="H23" s="5"/>
      <c r="I23" s="2"/>
      <c r="J23" s="2"/>
      <c r="K23" s="2"/>
      <c r="L23" s="2"/>
      <c r="M23" s="2"/>
      <c r="XFC23" s="102"/>
    </row>
    <row r="24" spans="1:13 16383:16383" ht="29.65" customHeight="1" thickBot="1" x14ac:dyDescent="0.3">
      <c r="A24" s="96" t="s">
        <v>22</v>
      </c>
      <c r="B24" s="97"/>
      <c r="C24" s="97"/>
      <c r="D24" s="97"/>
      <c r="E24" s="97"/>
      <c r="F24" s="97"/>
      <c r="G24" s="98"/>
    </row>
    <row r="25" spans="1:13 16383:16383" ht="30" x14ac:dyDescent="0.25">
      <c r="A25" s="15" t="s">
        <v>4</v>
      </c>
      <c r="B25" s="16" t="s">
        <v>5</v>
      </c>
      <c r="C25" s="17" t="s">
        <v>6</v>
      </c>
      <c r="D25" s="17" t="s">
        <v>42</v>
      </c>
      <c r="E25" s="17" t="s">
        <v>43</v>
      </c>
      <c r="F25" s="17" t="s">
        <v>44</v>
      </c>
      <c r="G25" s="18" t="s">
        <v>8</v>
      </c>
    </row>
    <row r="26" spans="1:13 16383:16383" x14ac:dyDescent="0.25">
      <c r="A26" s="24">
        <v>2024</v>
      </c>
      <c r="B26" s="9" t="s">
        <v>9</v>
      </c>
      <c r="C26" s="43">
        <v>157</v>
      </c>
      <c r="D26" s="103">
        <v>15820</v>
      </c>
      <c r="E26" s="103">
        <v>3753</v>
      </c>
      <c r="F26" s="103">
        <v>655</v>
      </c>
      <c r="G26" s="90">
        <v>1515413.09</v>
      </c>
    </row>
    <row r="27" spans="1:13 16383:16383" x14ac:dyDescent="0.25">
      <c r="A27" s="24">
        <v>2024</v>
      </c>
      <c r="B27" s="9" t="s">
        <v>10</v>
      </c>
      <c r="C27" s="41">
        <v>163</v>
      </c>
      <c r="D27" s="91">
        <v>16140</v>
      </c>
      <c r="E27" s="91">
        <v>4159</v>
      </c>
      <c r="F27" s="91">
        <v>597</v>
      </c>
      <c r="G27" s="92">
        <v>1533495.59</v>
      </c>
    </row>
    <row r="28" spans="1:13 16383:16383" x14ac:dyDescent="0.25">
      <c r="A28" s="24">
        <v>2024</v>
      </c>
      <c r="B28" s="9" t="s">
        <v>11</v>
      </c>
      <c r="C28" s="41">
        <v>162</v>
      </c>
      <c r="D28" s="91">
        <v>15074</v>
      </c>
      <c r="E28" s="91">
        <v>4277</v>
      </c>
      <c r="F28" s="91">
        <v>621</v>
      </c>
      <c r="G28" s="93">
        <v>1404737.17</v>
      </c>
    </row>
    <row r="29" spans="1:13 16383:16383" x14ac:dyDescent="0.25">
      <c r="A29" s="24">
        <v>2024</v>
      </c>
      <c r="B29" s="9" t="s">
        <v>12</v>
      </c>
      <c r="C29" s="41">
        <v>148</v>
      </c>
      <c r="D29" s="91">
        <v>16472</v>
      </c>
      <c r="E29" s="84">
        <v>4209</v>
      </c>
      <c r="F29" s="91">
        <v>1020</v>
      </c>
      <c r="G29" s="93">
        <v>1532340.12</v>
      </c>
    </row>
    <row r="30" spans="1:13 16383:16383" x14ac:dyDescent="0.25">
      <c r="A30" s="24">
        <v>2024</v>
      </c>
      <c r="B30" s="9" t="s">
        <v>13</v>
      </c>
      <c r="C30" s="41">
        <v>148</v>
      </c>
      <c r="D30" s="91">
        <v>16235</v>
      </c>
      <c r="E30" s="91">
        <v>4780</v>
      </c>
      <c r="F30" s="91">
        <v>225</v>
      </c>
      <c r="G30" s="93">
        <v>1540652.9</v>
      </c>
    </row>
    <row r="31" spans="1:13 16383:16383" x14ac:dyDescent="0.25">
      <c r="A31" s="24">
        <v>2024</v>
      </c>
      <c r="B31" s="9" t="s">
        <v>14</v>
      </c>
      <c r="C31" s="41">
        <v>139</v>
      </c>
      <c r="D31" s="91">
        <v>14040</v>
      </c>
      <c r="E31" s="91">
        <v>3578</v>
      </c>
      <c r="F31" s="91">
        <v>319</v>
      </c>
      <c r="G31" s="88">
        <v>1353140.73</v>
      </c>
    </row>
    <row r="32" spans="1:13 16383:16383" x14ac:dyDescent="0.25">
      <c r="A32" s="24">
        <v>2025</v>
      </c>
      <c r="B32" s="14" t="s">
        <v>15</v>
      </c>
      <c r="C32" s="41">
        <v>116</v>
      </c>
      <c r="D32" s="91">
        <v>13991</v>
      </c>
      <c r="E32" s="104">
        <v>4063</v>
      </c>
      <c r="F32" s="104">
        <v>790</v>
      </c>
      <c r="G32" s="88">
        <v>1280510.8899999999</v>
      </c>
    </row>
    <row r="33" spans="1:7" x14ac:dyDescent="0.25">
      <c r="A33" s="24">
        <v>2025</v>
      </c>
      <c r="B33" s="9" t="s">
        <v>16</v>
      </c>
      <c r="C33" s="41">
        <v>131</v>
      </c>
      <c r="D33" s="91">
        <v>11776</v>
      </c>
      <c r="E33" s="91">
        <v>3346</v>
      </c>
      <c r="F33" s="91">
        <v>290</v>
      </c>
      <c r="G33" s="88">
        <v>1113617.58</v>
      </c>
    </row>
    <row r="34" spans="1:7" x14ac:dyDescent="0.25">
      <c r="A34" s="24">
        <v>2025</v>
      </c>
      <c r="B34" s="9" t="s">
        <v>17</v>
      </c>
      <c r="C34" s="41">
        <v>135</v>
      </c>
      <c r="D34" s="91">
        <v>13949</v>
      </c>
      <c r="E34" s="91">
        <v>3167</v>
      </c>
      <c r="F34" s="41">
        <v>310</v>
      </c>
      <c r="G34" s="88">
        <v>1366797.51</v>
      </c>
    </row>
    <row r="35" spans="1:7" x14ac:dyDescent="0.25">
      <c r="A35" s="24">
        <v>2025</v>
      </c>
      <c r="B35" s="9" t="s">
        <v>18</v>
      </c>
      <c r="C35" s="41">
        <v>124</v>
      </c>
      <c r="D35" s="35">
        <v>11949</v>
      </c>
      <c r="E35" s="84">
        <v>2631</v>
      </c>
      <c r="F35" s="35">
        <v>205</v>
      </c>
      <c r="G35" s="88">
        <v>1180556.48</v>
      </c>
    </row>
    <row r="36" spans="1:7" x14ac:dyDescent="0.25">
      <c r="A36" s="24">
        <v>2025</v>
      </c>
      <c r="B36" s="9" t="s">
        <v>19</v>
      </c>
      <c r="C36" s="41">
        <v>142</v>
      </c>
      <c r="D36" s="35">
        <v>13596</v>
      </c>
      <c r="E36" s="35">
        <v>3220</v>
      </c>
      <c r="F36" s="35">
        <v>376</v>
      </c>
      <c r="G36" s="88">
        <v>1318470.76</v>
      </c>
    </row>
    <row r="37" spans="1:7" x14ac:dyDescent="0.25">
      <c r="A37" s="24">
        <v>2025</v>
      </c>
      <c r="B37" s="9" t="s">
        <v>20</v>
      </c>
      <c r="C37" s="41">
        <v>146</v>
      </c>
      <c r="D37" s="105">
        <v>13699</v>
      </c>
      <c r="E37" s="105">
        <v>2983</v>
      </c>
      <c r="F37" s="105">
        <v>207</v>
      </c>
      <c r="G37" s="88">
        <v>1357700.36</v>
      </c>
    </row>
    <row r="38" spans="1:7" ht="15.75" thickBot="1" x14ac:dyDescent="0.3">
      <c r="A38" s="56" t="s">
        <v>21</v>
      </c>
      <c r="B38" s="57"/>
      <c r="C38" s="21"/>
      <c r="D38" s="21">
        <f>SUM(D26:D37)</f>
        <v>172741</v>
      </c>
      <c r="E38" s="21">
        <f>SUM(E26:E37)</f>
        <v>44166</v>
      </c>
      <c r="F38" s="21">
        <f>SUM(F26:F37)</f>
        <v>5615</v>
      </c>
      <c r="G38" s="22">
        <f>SUM(G26:G37)</f>
        <v>16497433.18</v>
      </c>
    </row>
    <row r="39" spans="1:7" x14ac:dyDescent="0.25">
      <c r="A39" s="58" t="s">
        <v>23</v>
      </c>
      <c r="B39" s="58"/>
      <c r="C39" s="58"/>
      <c r="D39" s="58"/>
      <c r="E39" s="58"/>
      <c r="F39" s="58"/>
      <c r="G39" s="58"/>
    </row>
    <row r="40" spans="1:7" x14ac:dyDescent="0.25">
      <c r="A40" s="58"/>
      <c r="B40" s="58"/>
      <c r="C40" s="58"/>
      <c r="D40" s="58"/>
      <c r="E40" s="58"/>
      <c r="F40" s="58"/>
      <c r="G40" s="58"/>
    </row>
    <row r="41" spans="1:7" x14ac:dyDescent="0.25">
      <c r="A41" s="106" t="s">
        <v>46</v>
      </c>
      <c r="B41" s="95"/>
      <c r="C41" s="107"/>
      <c r="D41" s="84"/>
      <c r="E41" s="84"/>
      <c r="F41" s="84"/>
      <c r="G41" s="108"/>
    </row>
    <row r="42" spans="1:7" x14ac:dyDescent="0.25">
      <c r="A42" s="74" t="s">
        <v>24</v>
      </c>
      <c r="B42" s="74"/>
      <c r="C42" s="74"/>
      <c r="D42" s="74"/>
      <c r="E42" s="74"/>
      <c r="F42" s="74"/>
      <c r="G42" s="74"/>
    </row>
    <row r="43" spans="1:7" x14ac:dyDescent="0.25"/>
    <row r="44" spans="1:7" x14ac:dyDescent="0.25"/>
    <row r="45" spans="1:7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</sheetData>
  <mergeCells count="6">
    <mergeCell ref="A9:G9"/>
    <mergeCell ref="A23:B23"/>
    <mergeCell ref="A24:G24"/>
    <mergeCell ref="A38:B38"/>
    <mergeCell ref="A39:G40"/>
    <mergeCell ref="A42:G4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EFE1-55A4-472E-8FFE-35BA13D39D93}">
  <dimension ref="A1:R72"/>
  <sheetViews>
    <sheetView tabSelected="1" workbookViewId="0">
      <selection activeCell="F1" sqref="F1"/>
    </sheetView>
  </sheetViews>
  <sheetFormatPr defaultColWidth="0" defaultRowHeight="15" customHeight="1" zeroHeight="1" x14ac:dyDescent="0.25"/>
  <cols>
    <col min="1" max="1" width="9.28515625" customWidth="1"/>
    <col min="2" max="2" width="12.28515625" customWidth="1"/>
    <col min="3" max="3" width="23.28515625" customWidth="1"/>
    <col min="4" max="4" width="12" customWidth="1"/>
    <col min="5" max="5" width="15.42578125" customWidth="1"/>
    <col min="6" max="10" width="9.28515625" customWidth="1"/>
    <col min="19" max="16384" width="9.28515625" hidden="1"/>
  </cols>
  <sheetData>
    <row r="1" spans="1:16" x14ac:dyDescent="0.25">
      <c r="A1" s="33" t="s">
        <v>50</v>
      </c>
      <c r="F1" s="1"/>
      <c r="G1" s="1"/>
      <c r="H1" s="1"/>
      <c r="I1" s="1"/>
      <c r="J1" s="1"/>
    </row>
    <row r="2" spans="1:16" x14ac:dyDescent="0.25">
      <c r="F2" s="1"/>
      <c r="G2" s="1"/>
      <c r="H2" s="1"/>
      <c r="I2" s="1"/>
      <c r="J2" s="1"/>
    </row>
    <row r="3" spans="1:16" x14ac:dyDescent="0.25">
      <c r="F3" s="1"/>
      <c r="G3" s="1"/>
      <c r="H3" s="1"/>
      <c r="I3" s="1"/>
      <c r="J3" s="1"/>
    </row>
    <row r="4" spans="1:16" x14ac:dyDescent="0.25">
      <c r="F4" s="1"/>
      <c r="G4" s="1"/>
      <c r="H4" s="1"/>
      <c r="I4" s="1"/>
      <c r="J4" s="1"/>
    </row>
    <row r="5" spans="1:16" x14ac:dyDescent="0.25">
      <c r="F5" s="1"/>
      <c r="G5" s="1"/>
      <c r="H5" s="1"/>
      <c r="I5" s="1"/>
      <c r="J5" s="1"/>
    </row>
    <row r="6" spans="1:16" x14ac:dyDescent="0.25">
      <c r="F6" s="1"/>
      <c r="G6" s="1"/>
      <c r="H6" s="1"/>
      <c r="I6" s="1"/>
      <c r="J6" s="1"/>
    </row>
    <row r="7" spans="1:16" ht="30" customHeight="1" x14ac:dyDescent="0.25">
      <c r="A7" s="19" t="s">
        <v>40</v>
      </c>
      <c r="F7" s="1"/>
      <c r="G7" s="1"/>
      <c r="H7" s="1"/>
      <c r="I7" s="1"/>
      <c r="J7" s="1"/>
    </row>
    <row r="8" spans="1:16" ht="30" customHeight="1" thickBot="1" x14ac:dyDescent="0.3">
      <c r="A8" s="19" t="s">
        <v>51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ht="30" customHeight="1" thickBot="1" x14ac:dyDescent="0.3">
      <c r="A9" s="60" t="s">
        <v>3</v>
      </c>
      <c r="B9" s="61"/>
      <c r="C9" s="61"/>
      <c r="D9" s="61"/>
      <c r="E9" s="62"/>
    </row>
    <row r="10" spans="1:16" ht="30" customHeight="1" x14ac:dyDescent="0.25">
      <c r="A10" s="15" t="s">
        <v>4</v>
      </c>
      <c r="B10" s="16" t="s">
        <v>5</v>
      </c>
      <c r="C10" s="17" t="s">
        <v>6</v>
      </c>
      <c r="D10" s="17" t="s">
        <v>52</v>
      </c>
      <c r="E10" s="18" t="s">
        <v>8</v>
      </c>
    </row>
    <row r="11" spans="1:16" x14ac:dyDescent="0.25">
      <c r="A11" s="24">
        <v>2025</v>
      </c>
      <c r="B11" s="9" t="s">
        <v>9</v>
      </c>
      <c r="C11" s="99">
        <v>118</v>
      </c>
      <c r="D11" s="99">
        <v>2486</v>
      </c>
      <c r="E11" s="46">
        <v>1505798.98</v>
      </c>
    </row>
    <row r="12" spans="1:16" x14ac:dyDescent="0.25">
      <c r="A12" s="24">
        <v>2025</v>
      </c>
      <c r="B12" s="9" t="s">
        <v>10</v>
      </c>
      <c r="C12" s="10">
        <v>63</v>
      </c>
      <c r="D12" s="12">
        <v>2518</v>
      </c>
      <c r="E12" s="82">
        <v>489895.27</v>
      </c>
    </row>
    <row r="13" spans="1:16" ht="14.65" customHeight="1" x14ac:dyDescent="0.25">
      <c r="A13" s="24">
        <v>2025</v>
      </c>
      <c r="B13" s="9" t="s">
        <v>11</v>
      </c>
      <c r="C13" s="12">
        <v>75</v>
      </c>
      <c r="D13" s="12">
        <v>2519</v>
      </c>
      <c r="E13" s="82">
        <v>831223.47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14.65" customHeight="1" x14ac:dyDescent="0.25">
      <c r="A14" s="24">
        <v>2025</v>
      </c>
      <c r="B14" s="9" t="s">
        <v>12</v>
      </c>
      <c r="C14" s="10">
        <v>103</v>
      </c>
      <c r="D14" s="12">
        <v>2436</v>
      </c>
      <c r="E14" s="82">
        <v>1448001.36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6" ht="14.65" customHeight="1" x14ac:dyDescent="0.25">
      <c r="A15" s="24">
        <v>2025</v>
      </c>
      <c r="B15" s="9" t="s">
        <v>13</v>
      </c>
      <c r="C15" s="10">
        <v>56</v>
      </c>
      <c r="D15" s="12">
        <v>2444</v>
      </c>
      <c r="E15" s="82">
        <v>398087.09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25">
      <c r="A16" s="24">
        <v>2025</v>
      </c>
      <c r="B16" s="9" t="s">
        <v>14</v>
      </c>
      <c r="C16" s="10">
        <v>64</v>
      </c>
      <c r="D16" s="12">
        <v>2451</v>
      </c>
      <c r="E16" s="82">
        <v>829508.82</v>
      </c>
    </row>
    <row r="17" spans="1:7" x14ac:dyDescent="0.25">
      <c r="A17" s="24">
        <v>2026</v>
      </c>
      <c r="B17" s="14" t="s">
        <v>15</v>
      </c>
      <c r="C17" s="10">
        <v>108</v>
      </c>
      <c r="D17" s="12">
        <v>2473</v>
      </c>
      <c r="E17" s="82">
        <v>1433972.88</v>
      </c>
    </row>
    <row r="18" spans="1:7" x14ac:dyDescent="0.25">
      <c r="A18" s="24">
        <v>2026</v>
      </c>
      <c r="B18" s="9" t="s">
        <v>16</v>
      </c>
      <c r="C18" s="10">
        <v>62</v>
      </c>
      <c r="D18" s="12">
        <v>2472</v>
      </c>
      <c r="E18" s="82">
        <v>396052.73</v>
      </c>
    </row>
    <row r="19" spans="1:7" x14ac:dyDescent="0.25">
      <c r="A19" s="24">
        <v>2026</v>
      </c>
      <c r="B19" s="9" t="s">
        <v>17</v>
      </c>
      <c r="C19" s="10">
        <v>75</v>
      </c>
      <c r="D19" s="12">
        <v>2483</v>
      </c>
      <c r="E19" s="82">
        <v>1106577.51</v>
      </c>
      <c r="G19" s="4"/>
    </row>
    <row r="20" spans="1:7" x14ac:dyDescent="0.25">
      <c r="A20" s="24">
        <v>2026</v>
      </c>
      <c r="B20" s="9" t="s">
        <v>18</v>
      </c>
      <c r="C20" s="10"/>
      <c r="D20" s="10"/>
      <c r="E20" s="109"/>
    </row>
    <row r="21" spans="1:7" x14ac:dyDescent="0.25">
      <c r="A21" s="24">
        <v>2026</v>
      </c>
      <c r="B21" s="9" t="s">
        <v>19</v>
      </c>
      <c r="C21" s="10"/>
      <c r="D21" s="10"/>
      <c r="E21" s="109"/>
    </row>
    <row r="22" spans="1:7" x14ac:dyDescent="0.25">
      <c r="A22" s="24">
        <v>2026</v>
      </c>
      <c r="B22" s="9" t="s">
        <v>20</v>
      </c>
      <c r="C22" s="35"/>
      <c r="D22" s="35"/>
      <c r="E22" s="110"/>
    </row>
    <row r="23" spans="1:7" ht="15.75" thickBot="1" x14ac:dyDescent="0.3">
      <c r="A23" s="56" t="s">
        <v>21</v>
      </c>
      <c r="B23" s="57"/>
      <c r="C23" s="21"/>
      <c r="D23" s="111"/>
      <c r="E23" s="22">
        <f>SUM(E11:E22)</f>
        <v>8439118.1099999994</v>
      </c>
      <c r="F23" s="37"/>
    </row>
    <row r="24" spans="1:7" ht="15.75" hidden="1" thickBot="1" x14ac:dyDescent="0.3">
      <c r="A24" s="33" t="s">
        <v>53</v>
      </c>
    </row>
    <row r="25" spans="1:7" ht="28.9" customHeight="1" thickBot="1" x14ac:dyDescent="0.3">
      <c r="A25" s="60" t="s">
        <v>22</v>
      </c>
      <c r="B25" s="61"/>
      <c r="C25" s="61"/>
      <c r="D25" s="61"/>
      <c r="E25" s="62"/>
    </row>
    <row r="26" spans="1:7" ht="45" x14ac:dyDescent="0.25">
      <c r="A26" s="15" t="s">
        <v>4</v>
      </c>
      <c r="B26" s="16" t="s">
        <v>5</v>
      </c>
      <c r="C26" s="17" t="s">
        <v>6</v>
      </c>
      <c r="D26" s="17" t="s">
        <v>52</v>
      </c>
      <c r="E26" s="18" t="s">
        <v>8</v>
      </c>
    </row>
    <row r="27" spans="1:7" x14ac:dyDescent="0.25">
      <c r="A27" s="24">
        <v>2024</v>
      </c>
      <c r="B27" s="9" t="s">
        <v>9</v>
      </c>
      <c r="C27" s="103">
        <v>137</v>
      </c>
      <c r="D27" s="103">
        <v>2602</v>
      </c>
      <c r="E27" s="112">
        <v>1774918.73</v>
      </c>
    </row>
    <row r="28" spans="1:7" x14ac:dyDescent="0.25">
      <c r="A28" s="24">
        <v>2024</v>
      </c>
      <c r="B28" s="9" t="s">
        <v>10</v>
      </c>
      <c r="C28" s="35">
        <v>71</v>
      </c>
      <c r="D28" s="91">
        <v>2672</v>
      </c>
      <c r="E28" s="92">
        <v>494875.54</v>
      </c>
    </row>
    <row r="29" spans="1:7" x14ac:dyDescent="0.25">
      <c r="A29" s="24">
        <v>2024</v>
      </c>
      <c r="B29" s="9" t="s">
        <v>11</v>
      </c>
      <c r="C29" s="91">
        <v>98</v>
      </c>
      <c r="D29" s="91">
        <v>2664</v>
      </c>
      <c r="E29" s="92">
        <v>659062.36</v>
      </c>
    </row>
    <row r="30" spans="1:7" x14ac:dyDescent="0.25">
      <c r="A30" s="24">
        <v>2024</v>
      </c>
      <c r="B30" s="9" t="s">
        <v>12</v>
      </c>
      <c r="C30" s="35">
        <v>132</v>
      </c>
      <c r="D30" s="91">
        <v>2632</v>
      </c>
      <c r="E30" s="92">
        <v>1633148.13</v>
      </c>
    </row>
    <row r="31" spans="1:7" x14ac:dyDescent="0.25">
      <c r="A31" s="24">
        <v>2024</v>
      </c>
      <c r="B31" s="9" t="s">
        <v>13</v>
      </c>
      <c r="C31" s="35">
        <v>72</v>
      </c>
      <c r="D31" s="91">
        <v>2649</v>
      </c>
      <c r="E31" s="92">
        <v>557806.79</v>
      </c>
    </row>
    <row r="32" spans="1:7" x14ac:dyDescent="0.25">
      <c r="A32" s="24">
        <v>2024</v>
      </c>
      <c r="B32" s="9" t="s">
        <v>14</v>
      </c>
      <c r="C32" s="35">
        <v>77</v>
      </c>
      <c r="D32" s="91">
        <v>2641</v>
      </c>
      <c r="E32" s="92">
        <v>547503.12</v>
      </c>
    </row>
    <row r="33" spans="1:10" x14ac:dyDescent="0.25">
      <c r="A33" s="24">
        <v>2025</v>
      </c>
      <c r="B33" s="14" t="s">
        <v>15</v>
      </c>
      <c r="C33" s="35">
        <v>128</v>
      </c>
      <c r="D33" s="91">
        <v>2646</v>
      </c>
      <c r="E33" s="92">
        <v>1651568.93</v>
      </c>
    </row>
    <row r="34" spans="1:10" x14ac:dyDescent="0.25">
      <c r="A34" s="24">
        <v>2025</v>
      </c>
      <c r="B34" s="9" t="s">
        <v>16</v>
      </c>
      <c r="C34" s="35">
        <v>63</v>
      </c>
      <c r="D34" s="91">
        <v>2652</v>
      </c>
      <c r="E34" s="92">
        <v>626205.79</v>
      </c>
    </row>
    <row r="35" spans="1:10" x14ac:dyDescent="0.25">
      <c r="A35" s="24">
        <v>2025</v>
      </c>
      <c r="B35" s="9" t="s">
        <v>17</v>
      </c>
      <c r="C35" s="35">
        <v>79</v>
      </c>
      <c r="D35" s="91">
        <v>2656</v>
      </c>
      <c r="E35" s="92">
        <v>684366.25</v>
      </c>
    </row>
    <row r="36" spans="1:10" x14ac:dyDescent="0.25">
      <c r="A36" s="24">
        <v>2025</v>
      </c>
      <c r="B36" s="9" t="s">
        <v>18</v>
      </c>
      <c r="C36" s="35">
        <v>130</v>
      </c>
      <c r="D36" s="35">
        <v>2676</v>
      </c>
      <c r="E36" s="110">
        <v>1698131.43</v>
      </c>
    </row>
    <row r="37" spans="1:10" x14ac:dyDescent="0.25">
      <c r="A37" s="24">
        <v>2025</v>
      </c>
      <c r="B37" s="9" t="s">
        <v>19</v>
      </c>
      <c r="C37" s="35">
        <v>59</v>
      </c>
      <c r="D37" s="35">
        <v>2674</v>
      </c>
      <c r="E37" s="110">
        <v>504319.4</v>
      </c>
    </row>
    <row r="38" spans="1:10" x14ac:dyDescent="0.25">
      <c r="A38" s="24">
        <v>2025</v>
      </c>
      <c r="B38" s="9" t="s">
        <v>20</v>
      </c>
      <c r="C38" s="105">
        <v>79</v>
      </c>
      <c r="D38" s="105">
        <v>2678</v>
      </c>
      <c r="E38" s="113">
        <v>759844.74</v>
      </c>
    </row>
    <row r="39" spans="1:10" ht="15.75" thickBot="1" x14ac:dyDescent="0.3">
      <c r="A39" s="56" t="s">
        <v>21</v>
      </c>
      <c r="B39" s="57"/>
      <c r="C39" s="21"/>
      <c r="D39" s="111"/>
      <c r="E39" s="22">
        <f>SUM(E27:E38)</f>
        <v>11591751.210000001</v>
      </c>
    </row>
    <row r="40" spans="1:10" x14ac:dyDescent="0.25">
      <c r="A40" s="58" t="s">
        <v>23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0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</row>
    <row r="42" spans="1:10" x14ac:dyDescent="0.25">
      <c r="A42" s="74" t="s">
        <v>24</v>
      </c>
      <c r="B42" s="74"/>
      <c r="C42" s="74"/>
      <c r="D42" s="74"/>
      <c r="E42" s="74"/>
      <c r="F42" s="74"/>
      <c r="G42" s="74"/>
      <c r="H42" s="74"/>
      <c r="I42" s="74"/>
      <c r="J42" s="74"/>
    </row>
    <row r="43" spans="1:10" x14ac:dyDescent="0.25"/>
    <row r="44" spans="1:10" x14ac:dyDescent="0.25"/>
    <row r="45" spans="1:10" x14ac:dyDescent="0.25"/>
    <row r="46" spans="1:10" x14ac:dyDescent="0.25"/>
    <row r="47" spans="1:10" x14ac:dyDescent="0.25"/>
    <row r="48" spans="1:10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</sheetData>
  <mergeCells count="6">
    <mergeCell ref="A9:E9"/>
    <mergeCell ref="A23:B23"/>
    <mergeCell ref="A25:E25"/>
    <mergeCell ref="A39:B39"/>
    <mergeCell ref="A40:J41"/>
    <mergeCell ref="A42:J4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1386D899F9CA4298648C0791762DBC" ma:contentTypeVersion="12" ma:contentTypeDescription="Create a new document." ma:contentTypeScope="" ma:versionID="3adc39874ba8c2e96aadd99fffcdf697">
  <xsd:schema xmlns:xsd="http://www.w3.org/2001/XMLSchema" xmlns:xs="http://www.w3.org/2001/XMLSchema" xmlns:p="http://schemas.microsoft.com/office/2006/metadata/properties" xmlns:ns2="31ed7be0-71df-4ef7-a44a-46c20e97f856" xmlns:ns3="55f32057-c7d7-4cf2-a083-f930dcef3185" targetNamespace="http://schemas.microsoft.com/office/2006/metadata/properties" ma:root="true" ma:fieldsID="5578c61acc1d915a6d1c94964bcf9103" ns2:_="" ns3:_="">
    <xsd:import namespace="31ed7be0-71df-4ef7-a44a-46c20e97f856"/>
    <xsd:import namespace="55f32057-c7d7-4cf2-a083-f930dcef31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d7be0-71df-4ef7-a44a-46c20e97f8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9927c38-8944-418e-ac9b-4d6e75543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32057-c7d7-4cf2-a083-f930dcef31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8f77b1-0cd5-4996-9aae-a29d6c83050c}" ma:internalName="TaxCatchAll" ma:showField="CatchAllData" ma:web="55f32057-c7d7-4cf2-a083-f930dcef31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ed7be0-71df-4ef7-a44a-46c20e97f856">
      <Terms xmlns="http://schemas.microsoft.com/office/infopath/2007/PartnerControls"/>
    </lcf76f155ced4ddcb4097134ff3c332f>
    <TaxCatchAll xmlns="55f32057-c7d7-4cf2-a083-f930dcef31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FCD665-E8A5-4C5B-9156-64F67A4616FA}"/>
</file>

<file path=customXml/itemProps2.xml><?xml version="1.0" encoding="utf-8"?>
<ds:datastoreItem xmlns:ds="http://schemas.openxmlformats.org/officeDocument/2006/customXml" ds:itemID="{718FC77C-E9CC-4F5E-97BA-FEFBBF4EC6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640D83-B178-4E2D-89C4-F5CC90968D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DAA</vt:lpstr>
      <vt:lpstr>IDAA</vt:lpstr>
      <vt:lpstr>MedsCheck &amp; Diabetes MedsCheck</vt:lpstr>
      <vt:lpstr>Staged Supply</vt:lpstr>
      <vt:lpstr>RPMA</vt:lpstr>
      <vt:lpstr>HMR</vt:lpstr>
      <vt:lpstr>RMMR</vt:lpstr>
      <vt:lpstr>QUM</vt:lpstr>
      <vt:lpstr>DAA!Print_Area</vt:lpstr>
      <vt:lpstr>IDAA!Print_Area</vt:lpstr>
      <vt:lpstr>'MedsCheck &amp; Diabetes MedsCheck'!Print_Area</vt:lpstr>
      <vt:lpstr>RPMA!Print_Area</vt:lpstr>
      <vt:lpstr>'Staged Supply'!Print_Area</vt:lpstr>
      <vt:lpstr>DAA!Print_Titles</vt:lpstr>
      <vt:lpstr>IDAA!Print_Titles</vt:lpstr>
      <vt:lpstr>'MedsCheck &amp; Diabetes MedsCheck'!Print_Titles</vt:lpstr>
      <vt:lpstr>RPMA!Print_Titles</vt:lpstr>
      <vt:lpstr>'Staged Supply'!Print_Titles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Eighth Community Pharmacy Agreement (8CPA) Community Pharmacy Programs dataset</dc:title>
  <dc:subject>Medicines</dc:subject>
  <dc:creator/>
  <cp:keywords>Pharmacy; Medicines; 8th Community Pharmacy Agreement;</cp:keywords>
  <dc:description/>
  <cp:lastModifiedBy/>
  <cp:revision/>
  <dcterms:created xsi:type="dcterms:W3CDTF">2020-08-17T04:08:01Z</dcterms:created>
  <dcterms:modified xsi:type="dcterms:W3CDTF">2026-04-22T06:08:07Z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0x010100A51386D899F9CA4298648C0791762DBC</vt:lpwstr>
  </property>
  <property fmtid="{D5CDD505-2E9C-101B-9397-08002B2CF9AE}" pid="3" name="MSIP_Label_7cd3e8b9-ffed-43a8-b7f4-cc2fa0382d36_Enabled">
    <vt:lpwstr>true</vt:lpwstr>
  </property>
  <property fmtid="{D5CDD505-2E9C-101B-9397-08002B2CF9AE}" pid="4" name="MSIP_Label_7cd3e8b9-ffed-43a8-b7f4-cc2fa0382d36_SetDate">
    <vt:lpwstr>2025-08-25T06:05:47Z</vt:lpwstr>
  </property>
  <property fmtid="{D5CDD505-2E9C-101B-9397-08002B2CF9AE}" pid="5" name="MSIP_Label_7cd3e8b9-ffed-43a8-b7f4-cc2fa0382d36_Method">
    <vt:lpwstr>Privileged</vt:lpwstr>
  </property>
  <property fmtid="{D5CDD505-2E9C-101B-9397-08002B2CF9AE}" pid="6" name="MSIP_Label_7cd3e8b9-ffed-43a8-b7f4-cc2fa0382d36_Name">
    <vt:lpwstr>O</vt:lpwstr>
  </property>
  <property fmtid="{D5CDD505-2E9C-101B-9397-08002B2CF9AE}" pid="7" name="MSIP_Label_7cd3e8b9-ffed-43a8-b7f4-cc2fa0382d36_SiteId">
    <vt:lpwstr>34a3929c-73cf-4954-abfe-147dc3517892</vt:lpwstr>
  </property>
  <property fmtid="{D5CDD505-2E9C-101B-9397-08002B2CF9AE}" pid="8" name="MSIP_Label_7cd3e8b9-ffed-43a8-b7f4-cc2fa0382d36_ActionId">
    <vt:lpwstr>96d7f17d-1e1d-4534-a91c-2883444769e8</vt:lpwstr>
  </property>
  <property fmtid="{D5CDD505-2E9C-101B-9397-08002B2CF9AE}" pid="9" name="MSIP_Label_7cd3e8b9-ffed-43a8-b7f4-cc2fa0382d36_ContentBits">
    <vt:lpwstr>3</vt:lpwstr>
  </property>
  <property fmtid="{D5CDD505-2E9C-101B-9397-08002B2CF9AE}" pid="10" name="MSIP_Label_7cd3e8b9-ffed-43a8-b7f4-cc2fa0382d36_Tag">
    <vt:lpwstr>10, 0, 1, 2</vt:lpwstr>
  </property>
</Properties>
</file>