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ealthgov-my.sharepoint.com/personal/christopher_spasenovski_health_gov_au/Documents/Desktop/Web Team/Job Tickets/WEB6883/"/>
    </mc:Choice>
  </mc:AlternateContent>
  <xr:revisionPtr revIDLastSave="1" documentId="8_{5A733E5E-67DF-47F7-912F-513366BEFE36}" xr6:coauthVersionLast="47" xr6:coauthVersionMax="47" xr10:uidLastSave="{C62EB9D1-E0D1-42F3-869E-E78655D5DB74}"/>
  <bookViews>
    <workbookView xWindow="-9570" yWindow="-21710" windowWidth="38620" windowHeight="21100" tabRatio="852" xr2:uid="{00000000-000D-0000-FFFF-FFFF00000000}"/>
  </bookViews>
  <sheets>
    <sheet name="QFR Overview" sheetId="20" r:id="rId1"/>
    <sheet name="Reporting requirements" sheetId="10" r:id="rId2"/>
    <sheet name="Change Log" sheetId="19" r:id="rId3"/>
    <sheet name="Declaration" sheetId="21" r:id="rId4"/>
    <sheet name="Questions - Residential Care" sheetId="8" r:id="rId5"/>
    <sheet name="Questions - Support at Home" sheetId="2" r:id="rId6"/>
    <sheet name="Year to date Financial Stmt" sheetId="15" r:id="rId7"/>
    <sheet name="Residential LabourCosts&amp;Hours" sheetId="18" r:id="rId8"/>
    <sheet name="DGTC Resi LabourCostprpd" sheetId="13" r:id="rId9"/>
    <sheet name="Support at Home LabourCosts" sheetId="5" r:id="rId10"/>
    <sheet name="Residential Food&amp;Nutrition" sheetId="7" r:id="rId11"/>
    <sheet name="MPS NATSIFACP Food&amp;Nutrition" sheetId="12" r:id="rId12"/>
    <sheet name="Sheet1" sheetId="11" state="hidden" r:id="rId13"/>
  </sheets>
  <definedNames>
    <definedName name="Access_Button" hidden="1">"CODS_Worksheet_Abram_List"</definedName>
    <definedName name="AccessDatabase" hidden="1">"C:\My Documents\RESEARCH\Database\CODS Worksheet.mdb"</definedName>
    <definedName name="_xlnm.Print_Area" localSheetId="8">'DGTC Resi LabourCostprpd'!$A$1:$F$18</definedName>
    <definedName name="_xlnm.Print_Area" localSheetId="11">'MPS NATSIFACP Food&amp;Nutrition'!$B$1:$F$56</definedName>
    <definedName name="_xlnm.Print_Area" localSheetId="4">'Questions - Residential Care'!$B$2:$G$23</definedName>
    <definedName name="_xlnm.Print_Area" localSheetId="5">'Questions - Support at Home'!$B$2:$H$20</definedName>
    <definedName name="_xlnm.Print_Area" localSheetId="10">'Residential Food&amp;Nutrition'!$B$1:$F$54</definedName>
    <definedName name="_xlnm.Print_Area" localSheetId="7">'Residential LabourCosts&amp;Hours'!$B$1:$F$98</definedName>
    <definedName name="_xlnm.Print_Area" localSheetId="9">'Support at Home LabourCosts'!$A$1:$C$50</definedName>
    <definedName name="_xlnm.Print_Area" localSheetId="6">'Year to date Financial Stmt'!$B$1:$I$66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8" i="18" l="1"/>
  <c r="C91" i="18"/>
  <c r="D52" i="7"/>
  <c r="E52" i="7"/>
  <c r="F52" i="7"/>
  <c r="F53" i="7"/>
  <c r="E53" i="7"/>
  <c r="D53" i="7"/>
  <c r="F6" i="13"/>
  <c r="F7" i="13"/>
  <c r="F8" i="13"/>
  <c r="F10" i="13"/>
  <c r="F11" i="13"/>
  <c r="F12" i="13"/>
  <c r="F13" i="13"/>
  <c r="F15" i="13"/>
  <c r="F16" i="13"/>
  <c r="F17" i="13"/>
  <c r="F5" i="13"/>
  <c r="E5" i="13"/>
  <c r="E6" i="13"/>
  <c r="E7" i="13"/>
  <c r="E8" i="13"/>
  <c r="E10" i="13"/>
  <c r="E11" i="13"/>
  <c r="E12" i="13"/>
  <c r="E13" i="13"/>
  <c r="E15" i="13"/>
  <c r="E16" i="13"/>
  <c r="E17" i="13"/>
  <c r="D5" i="13"/>
  <c r="D6" i="13"/>
  <c r="D7" i="13"/>
  <c r="D8" i="13"/>
  <c r="D10" i="13"/>
  <c r="D11" i="13"/>
  <c r="D12" i="13"/>
  <c r="D13" i="13"/>
  <c r="D15" i="13"/>
  <c r="D16" i="13"/>
  <c r="D17" i="13"/>
  <c r="C37" i="12" l="1"/>
  <c r="C17" i="7"/>
  <c r="C16" i="7"/>
  <c r="C15" i="7"/>
  <c r="C14" i="7"/>
  <c r="C37" i="7"/>
  <c r="C77" i="18"/>
  <c r="F39" i="18" l="1"/>
  <c r="F108" i="18" l="1"/>
  <c r="E108" i="18"/>
  <c r="D108" i="18"/>
  <c r="C106" i="18"/>
  <c r="C105" i="18"/>
  <c r="C104" i="18"/>
  <c r="C103" i="18"/>
  <c r="C102" i="18"/>
  <c r="F97" i="18"/>
  <c r="E97" i="18"/>
  <c r="D97" i="18"/>
  <c r="F96" i="18"/>
  <c r="E96" i="18"/>
  <c r="D96" i="18"/>
  <c r="C92" i="18"/>
  <c r="C88" i="18"/>
  <c r="C87" i="18"/>
  <c r="C86" i="18"/>
  <c r="C85" i="18"/>
  <c r="C84" i="18"/>
  <c r="C83" i="18"/>
  <c r="C82" i="18"/>
  <c r="C81" i="18"/>
  <c r="C80" i="18"/>
  <c r="C72" i="18"/>
  <c r="C71" i="18"/>
  <c r="C70" i="18"/>
  <c r="F69" i="18"/>
  <c r="F64" i="18" s="1"/>
  <c r="E69" i="18"/>
  <c r="E64" i="18" s="1"/>
  <c r="D69" i="18"/>
  <c r="D64" i="18" s="1"/>
  <c r="C68" i="18"/>
  <c r="C67" i="18"/>
  <c r="C66" i="18"/>
  <c r="C65" i="18"/>
  <c r="C63" i="18"/>
  <c r="C62" i="18"/>
  <c r="C61" i="18"/>
  <c r="C60" i="18"/>
  <c r="C59" i="18"/>
  <c r="C58" i="18"/>
  <c r="F57" i="18"/>
  <c r="E57" i="18"/>
  <c r="D57" i="18"/>
  <c r="C54" i="18"/>
  <c r="C53" i="18"/>
  <c r="C52" i="18"/>
  <c r="F51" i="18"/>
  <c r="F46" i="18" s="1"/>
  <c r="F55" i="18" s="1"/>
  <c r="E51" i="18"/>
  <c r="E46" i="18" s="1"/>
  <c r="D51" i="18"/>
  <c r="D46" i="18" s="1"/>
  <c r="C50" i="18"/>
  <c r="C49" i="18"/>
  <c r="C48" i="18"/>
  <c r="C47" i="18"/>
  <c r="C45" i="18"/>
  <c r="C44" i="18"/>
  <c r="C43" i="18"/>
  <c r="C42" i="18"/>
  <c r="C41" i="18"/>
  <c r="C40" i="18"/>
  <c r="E39" i="18"/>
  <c r="D39" i="18"/>
  <c r="C39" i="18" s="1"/>
  <c r="C32" i="18"/>
  <c r="C31" i="18"/>
  <c r="C30" i="18"/>
  <c r="F29" i="18"/>
  <c r="F24" i="18" s="1"/>
  <c r="F33" i="18" s="1"/>
  <c r="E29" i="18"/>
  <c r="D29" i="18"/>
  <c r="D24" i="18" s="1"/>
  <c r="D33" i="18" s="1"/>
  <c r="C28" i="18"/>
  <c r="C27" i="18"/>
  <c r="C26" i="18"/>
  <c r="C25" i="18"/>
  <c r="C23" i="18"/>
  <c r="C22" i="18"/>
  <c r="C21" i="18"/>
  <c r="C20" i="18"/>
  <c r="C17" i="18"/>
  <c r="C16" i="18"/>
  <c r="C15" i="18"/>
  <c r="F14" i="18"/>
  <c r="E14" i="18"/>
  <c r="D14" i="18"/>
  <c r="C13" i="18"/>
  <c r="C12" i="18"/>
  <c r="C11" i="18"/>
  <c r="C10" i="18"/>
  <c r="C8" i="18"/>
  <c r="C7" i="18"/>
  <c r="C6" i="18"/>
  <c r="C5" i="18"/>
  <c r="C29" i="15"/>
  <c r="I60" i="15"/>
  <c r="H60" i="15"/>
  <c r="G60" i="15"/>
  <c r="F60" i="15"/>
  <c r="E60" i="15"/>
  <c r="C59" i="15"/>
  <c r="C58" i="15"/>
  <c r="C57" i="15"/>
  <c r="C56" i="15"/>
  <c r="C55" i="15"/>
  <c r="C54" i="15"/>
  <c r="C53" i="15"/>
  <c r="C52" i="15"/>
  <c r="C51" i="15"/>
  <c r="I48" i="15"/>
  <c r="H48" i="15"/>
  <c r="G48" i="15"/>
  <c r="F48" i="15"/>
  <c r="E48" i="15"/>
  <c r="C47" i="15"/>
  <c r="C46" i="15"/>
  <c r="C45" i="15"/>
  <c r="C44" i="15"/>
  <c r="D40" i="15"/>
  <c r="C39" i="15"/>
  <c r="C38" i="15"/>
  <c r="C37" i="15"/>
  <c r="C32" i="15"/>
  <c r="C31" i="15"/>
  <c r="C30" i="15"/>
  <c r="C28" i="15"/>
  <c r="C27" i="15"/>
  <c r="C26" i="15"/>
  <c r="I25" i="15"/>
  <c r="I33" i="15" s="1"/>
  <c r="H25" i="15"/>
  <c r="H33" i="15" s="1"/>
  <c r="G25" i="15"/>
  <c r="G33" i="15" s="1"/>
  <c r="F25" i="15"/>
  <c r="F33" i="15" s="1"/>
  <c r="E25" i="15"/>
  <c r="E33" i="15" s="1"/>
  <c r="C24" i="15"/>
  <c r="D21" i="15"/>
  <c r="C20" i="15"/>
  <c r="C19" i="15"/>
  <c r="C18" i="15"/>
  <c r="C17" i="15"/>
  <c r="C16" i="15"/>
  <c r="C15" i="15"/>
  <c r="C14" i="15"/>
  <c r="C13" i="15"/>
  <c r="I12" i="15"/>
  <c r="I21" i="15" s="1"/>
  <c r="H12" i="15"/>
  <c r="H21" i="15" s="1"/>
  <c r="G12" i="15"/>
  <c r="G21" i="15" s="1"/>
  <c r="F12" i="15"/>
  <c r="F21" i="15" s="1"/>
  <c r="E12" i="15"/>
  <c r="E21" i="15" s="1"/>
  <c r="C11" i="15"/>
  <c r="C10" i="15"/>
  <c r="C9" i="15"/>
  <c r="C8" i="15"/>
  <c r="C26" i="5"/>
  <c r="C10" i="5"/>
  <c r="F54" i="12"/>
  <c r="F55" i="12"/>
  <c r="C51" i="12"/>
  <c r="C42" i="12"/>
  <c r="C43" i="12"/>
  <c r="C48" i="12"/>
  <c r="C49" i="12"/>
  <c r="C26" i="12"/>
  <c r="C27" i="12"/>
  <c r="C32" i="12"/>
  <c r="C33" i="12"/>
  <c r="C50" i="5"/>
  <c r="C49" i="5"/>
  <c r="C48" i="5"/>
  <c r="C42" i="5"/>
  <c r="C43" i="5"/>
  <c r="C44" i="5"/>
  <c r="C45" i="5"/>
  <c r="C46" i="5"/>
  <c r="C47" i="5"/>
  <c r="C41" i="5"/>
  <c r="C40" i="5"/>
  <c r="C39" i="5"/>
  <c r="C41" i="7"/>
  <c r="C42" i="7"/>
  <c r="C47" i="7"/>
  <c r="C48" i="7"/>
  <c r="C26" i="7"/>
  <c r="C27" i="7"/>
  <c r="C32" i="7"/>
  <c r="C33" i="7"/>
  <c r="C18" i="5"/>
  <c r="E55" i="12"/>
  <c r="D55" i="12"/>
  <c r="E54" i="12"/>
  <c r="D54" i="12"/>
  <c r="C45" i="12"/>
  <c r="C44" i="12"/>
  <c r="C35" i="12"/>
  <c r="C34" i="12"/>
  <c r="C29" i="12"/>
  <c r="C28" i="12"/>
  <c r="C17" i="12"/>
  <c r="C16" i="12"/>
  <c r="C15" i="12"/>
  <c r="C14" i="12"/>
  <c r="C11" i="12"/>
  <c r="C10" i="12"/>
  <c r="C9" i="12"/>
  <c r="C8" i="12"/>
  <c r="C5" i="12"/>
  <c r="C4" i="12"/>
  <c r="C44" i="7"/>
  <c r="C43" i="7"/>
  <c r="C29" i="7"/>
  <c r="C35" i="7"/>
  <c r="C34" i="7"/>
  <c r="C28" i="7"/>
  <c r="C10" i="7"/>
  <c r="C11" i="7"/>
  <c r="C9" i="7"/>
  <c r="C8" i="7"/>
  <c r="C5" i="7"/>
  <c r="C4" i="7"/>
  <c r="C53" i="7" l="1"/>
  <c r="C52" i="7"/>
  <c r="F9" i="18"/>
  <c r="F18" i="18" s="1"/>
  <c r="F34" i="18" s="1"/>
  <c r="F18" i="13" s="1"/>
  <c r="F14" i="13"/>
  <c r="E9" i="18"/>
  <c r="E18" i="18" s="1"/>
  <c r="E14" i="13"/>
  <c r="D9" i="18"/>
  <c r="D9" i="13" s="1"/>
  <c r="D14" i="13"/>
  <c r="C12" i="13"/>
  <c r="C5" i="13"/>
  <c r="C17" i="13"/>
  <c r="C11" i="13"/>
  <c r="C16" i="13"/>
  <c r="C15" i="13"/>
  <c r="C13" i="13"/>
  <c r="C10" i="13"/>
  <c r="C8" i="13"/>
  <c r="C7" i="13"/>
  <c r="C6" i="13"/>
  <c r="C57" i="18"/>
  <c r="C95" i="18" s="1"/>
  <c r="D73" i="18"/>
  <c r="E61" i="15"/>
  <c r="I61" i="15"/>
  <c r="F61" i="15"/>
  <c r="C48" i="15"/>
  <c r="C36" i="5"/>
  <c r="C97" i="18"/>
  <c r="C96" i="18"/>
  <c r="F73" i="18"/>
  <c r="F74" i="18" s="1"/>
  <c r="C55" i="12"/>
  <c r="E73" i="18"/>
  <c r="C14" i="18"/>
  <c r="C64" i="18"/>
  <c r="C69" i="18"/>
  <c r="C29" i="18"/>
  <c r="C54" i="12"/>
  <c r="C46" i="18"/>
  <c r="C51" i="18"/>
  <c r="E55" i="18"/>
  <c r="D18" i="18"/>
  <c r="D34" i="18" s="1"/>
  <c r="D18" i="13" s="1"/>
  <c r="D95" i="18"/>
  <c r="D98" i="18" s="1"/>
  <c r="E24" i="18"/>
  <c r="F95" i="18"/>
  <c r="F98" i="18" s="1"/>
  <c r="E95" i="18"/>
  <c r="E98" i="18" s="1"/>
  <c r="D55" i="18"/>
  <c r="C61" i="15"/>
  <c r="C12" i="15"/>
  <c r="C21" i="15" s="1"/>
  <c r="C60" i="15"/>
  <c r="G61" i="15"/>
  <c r="H61" i="15"/>
  <c r="C40" i="15"/>
  <c r="C25" i="15"/>
  <c r="C33" i="15" s="1"/>
  <c r="F9" i="13" l="1"/>
  <c r="E9" i="13"/>
  <c r="C9" i="18"/>
  <c r="C18" i="18" s="1"/>
  <c r="C14" i="13"/>
  <c r="D74" i="18"/>
  <c r="C98" i="18"/>
  <c r="C34" i="15"/>
  <c r="C73" i="18"/>
  <c r="E74" i="18"/>
  <c r="C55" i="18"/>
  <c r="C24" i="18"/>
  <c r="C33" i="18" s="1"/>
  <c r="E33" i="18"/>
  <c r="E34" i="18" s="1"/>
  <c r="E18" i="13" s="1"/>
  <c r="C9" i="13" l="1"/>
  <c r="C34" i="18"/>
  <c r="C18" i="13" s="1"/>
  <c r="C74" i="1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<sst xmlns="http://schemas.openxmlformats.org/spreadsheetml/2006/main" count="654" uniqueCount="330">
  <si>
    <t>Overview of the Quarterly Financial Report</t>
  </si>
  <si>
    <t>About the QFR</t>
  </si>
  <si>
    <t xml:space="preserve">The QFR was introduced from 1 July 2022 as part of broader initiatives to improve financial reporting and strengthen prudential compliance for registered aged care providers (formerly approved aged care providers). Information reported assists the Government to monitor and support providers. Some of the financial information collected through the QFR is published in the Quarterly Financial Snapshot. </t>
  </si>
  <si>
    <t>Scope of the QFR</t>
  </si>
  <si>
    <t xml:space="preserve">The data captured in the QFR is used for pricing and policy decisions, to improve financial transparency and strengthen prudential compliance. </t>
  </si>
  <si>
    <t>Viability and Prudential Compliance Questions</t>
  </si>
  <si>
    <t>∙	Solvency 
∙	Financial performance 
∙	Sale or purchase 
∙	Occupancy 
∙	Refundable Accommodation Deposit 
∙	Business improvement advice or strategies 
∙	Governance and management 
∙	Recruitment and retention 
∙	Capital works 
∙	Workforce 
∙	Outbreak management</t>
  </si>
  <si>
    <t xml:space="preserve">This data informs: 
Identification of emerging financial viability issues
Allows the department and the Aged Care Quality and Safety Commission to proactively work with providers to support their compliance and address financial risks 
</t>
  </si>
  <si>
    <t xml:space="preserve">Year-to-date Financial Statements </t>
  </si>
  <si>
    <t>∙	Assets
∙	Liabilities
∙	Equity
∙	Income
∙	Expenses
∙	External lines of credit</t>
  </si>
  <si>
    <t>This data informs: 
∙	Sector performance 
∙	Publication of the Quarterly Financial Snapshot 
∙	Modelling provider viability risks</t>
  </si>
  <si>
    <t xml:space="preserve">Labour Costs and hours </t>
  </si>
  <si>
    <t>∙	Care Expenses
∙	Labour Hours
∙	Labour Hourly rates of pay
∙	Bed days
∙	Direct care minutes (worked) per Operational Bed Day
∙	Outbreak Management expenses</t>
  </si>
  <si>
    <t>This data informs: 
∙	Care minutes (residential aged care)
∙	Star Ratings (in conjunction with other qualitative information) 
∙	Sector performance 
∙	Publication of the Quarterly Financial Snapshot 
∙	Choice for Older Australians and their families by publishing data on the My Aged Care website 
∙	Financial impacts of outbreak management expenses.</t>
  </si>
  <si>
    <t xml:space="preserve">Food and Nutrition  </t>
  </si>
  <si>
    <t>∙	Resident expenses
∙	Allied Health expenses
∙	Allied Health Worked Hours
∙	Questions about the model in which food is prepared
∙	Internal catering (on site and off site)
∙	Contract catering (on site and off site)
∙	Average daily spend (internal and contract catering)</t>
  </si>
  <si>
    <t xml:space="preserve">This data informs: 
∙	Choice for Older Australians and their families by publishing food and nutrition data on the My Aged Care website </t>
  </si>
  <si>
    <t>Submission Due Dates</t>
  </si>
  <si>
    <t>Subsection 166-340(7) of the Aged Care Rules 2025 sets out that QFRs are due: 
• within 35 days after the end of each quarter
• within 45 days after the end of the quarter ending 31 December (Quarter 2) to accommodate for the holiday period. 
The dates of submissions are outlined in the table below</t>
  </si>
  <si>
    <t>Late Submissions</t>
  </si>
  <si>
    <t>There is no legislative authority to grant an extension to the due dates. 
The Aged Care Quality and Safety Commission (ACQSC) monitors compliance with lodgement timeframes. They may take formal compliance action where other regulatory approaches, such as reminders and cautioning of providers, does not result in timely lodgement. 
It is recommended that providers complete their QFR at least two weeks prior to the submission due date to ensure a smooth process and identify any errors or issues early on. 
Submissions after the due date may not be included in Star Ratings. This is likely to result in the system applying ‘no’ rating and will display ‘No rating available’. This could also result in a residential aged care provider having no Overall Star Rating.</t>
  </si>
  <si>
    <t>Financial Reporting Help Desks</t>
  </si>
  <si>
    <t xml:space="preserve">If you have technical questions about GPMS or the QFR application </t>
  </si>
  <si>
    <r>
      <rPr>
        <b/>
        <sz val="12"/>
        <color theme="1"/>
        <rFont val="Aptos Display"/>
        <family val="2"/>
        <scheme val="major"/>
      </rPr>
      <t xml:space="preserve">My Aged Care Service Provider Helpdesk 
</t>
    </r>
    <r>
      <rPr>
        <sz val="12"/>
        <color theme="1"/>
        <rFont val="Aptos Display"/>
        <family val="2"/>
        <scheme val="major"/>
      </rPr>
      <t>Can support with: 
Assigning user access
Logging into GPMS
Accessing the QFR application on GPMS 
Phone: 1800 836 799</t>
    </r>
  </si>
  <si>
    <t>If you have questions about completing the QFR or ACFR</t>
  </si>
  <si>
    <r>
      <rPr>
        <b/>
        <sz val="12"/>
        <color theme="1"/>
        <rFont val="Aptos Display"/>
        <family val="2"/>
        <scheme val="major"/>
      </rPr>
      <t xml:space="preserve">Forms Administration Help Desk </t>
    </r>
    <r>
      <rPr>
        <sz val="12"/>
        <color theme="1"/>
        <rFont val="Aptos Display"/>
        <family val="2"/>
        <scheme val="major"/>
      </rPr>
      <t xml:space="preserve">
Can support with:
Submission related questions
Re-opening the portal for resubmissions
General reporting queries
Phone: 02) 4403 0640
Email: health@formsadministration.com.au</t>
    </r>
  </si>
  <si>
    <t xml:space="preserve">If you have questions about specific financial reporting data </t>
  </si>
  <si>
    <r>
      <rPr>
        <b/>
        <sz val="12"/>
        <color theme="1"/>
        <rFont val="Aptos Display"/>
        <family val="2"/>
        <scheme val="major"/>
      </rPr>
      <t xml:space="preserve">Financial Reporting Operations Team Help Desk </t>
    </r>
    <r>
      <rPr>
        <sz val="12"/>
        <color theme="1"/>
        <rFont val="Aptos Display"/>
        <family val="2"/>
        <scheme val="major"/>
      </rPr>
      <t xml:space="preserve">
Can support with:
Submission related questions
Support at Home financial reporting questions
Changes to reporting from 1 November 2025 questions 
Email: ACFRQFRQueries@health.gov.au</t>
    </r>
  </si>
  <si>
    <t>If you have questions about residential direct care reporting and data quality checks</t>
  </si>
  <si>
    <r>
      <rPr>
        <b/>
        <sz val="12"/>
        <color theme="1"/>
        <rFont val="Aptos Display"/>
        <family val="2"/>
        <scheme val="major"/>
      </rPr>
      <t xml:space="preserve">Residential Care QFR &amp; ACFR Help Desk </t>
    </r>
    <r>
      <rPr>
        <sz val="12"/>
        <color theme="1"/>
        <rFont val="Aptos Display"/>
        <family val="2"/>
        <scheme val="major"/>
      </rPr>
      <t xml:space="preserve">
Can support with:
Residential Labour Costs and Hours reporting questions 
Care Minutes reporting questions
Residential Labour Costs and Hours data quality checks 
Email: QFRACFRHelp@health.gov.au</t>
    </r>
  </si>
  <si>
    <t xml:space="preserve">Financial Reporting resources are available on the departments website to support providers with their submissions </t>
  </si>
  <si>
    <t>Quarterly Financial Report | Australian Government Department of Health, Disability and Ageing</t>
  </si>
  <si>
    <t>QFR Reporting Requirements</t>
  </si>
  <si>
    <t xml:space="preserve">Registered providers must comply with the reporting obligations set out in section 166 of the Aged Care Act 2024 (the Act), as well as any requirements prescribed under this provision in the Aged Care Rules 2025 (the Rules).  
Section 166-340 of the Rules requires registered providers to submit a quarterly financial report for each quarter in a reporting period and sets out the specific requirements for that report.  </t>
  </si>
  <si>
    <t>Form Name</t>
  </si>
  <si>
    <t>Data Collection Level</t>
  </si>
  <si>
    <t>Program Type</t>
  </si>
  <si>
    <t>Organisation Grouping</t>
  </si>
  <si>
    <t xml:space="preserve">Residential Aged Care </t>
  </si>
  <si>
    <t>Support at Home</t>
  </si>
  <si>
    <t>Multi-Purpose Services</t>
  </si>
  <si>
    <t>National Aboriginal and Torres Strait Islander Flexible Aged Care</t>
  </si>
  <si>
    <t>Not for Profit</t>
  </si>
  <si>
    <t>For-Profit</t>
  </si>
  <si>
    <t>Government</t>
  </si>
  <si>
    <t xml:space="preserve">Viability and Prudential Compliance Questions </t>
  </si>
  <si>
    <t>Registered Provider</t>
  </si>
  <si>
    <t>YES</t>
  </si>
  <si>
    <t>NO</t>
  </si>
  <si>
    <t>Year to Date Financial Statements</t>
  </si>
  <si>
    <t>Registered provider</t>
  </si>
  <si>
    <t>Residential Labour Costs and Hours</t>
  </si>
  <si>
    <t>Service Level</t>
  </si>
  <si>
    <t>Support at Home Labour Costs</t>
  </si>
  <si>
    <t>Program Level</t>
  </si>
  <si>
    <t>Food and Nutrition Costs</t>
  </si>
  <si>
    <t>Service level</t>
  </si>
  <si>
    <t>Change log</t>
  </si>
  <si>
    <r>
      <t xml:space="preserve">New data items are highlighted throughout this document with a magenta border and text - </t>
    </r>
    <r>
      <rPr>
        <b/>
        <sz val="16"/>
        <color theme="9"/>
        <rFont val="Aptos Display"/>
        <family val="2"/>
        <scheme val="major"/>
      </rPr>
      <t>NEW</t>
    </r>
  </si>
  <si>
    <t xml:space="preserve">Changes to the naming of data items are stricken-out throughout this document with a magenta border and text </t>
  </si>
  <si>
    <t>Quarter 3 2025-26</t>
  </si>
  <si>
    <t>Q3 2025-26</t>
  </si>
  <si>
    <t>No data item changes. Refer to definition template for definition changes.</t>
  </si>
  <si>
    <t>Prior Quarters</t>
  </si>
  <si>
    <t>Q2 2025-26</t>
  </si>
  <si>
    <r>
      <rPr>
        <b/>
        <sz val="14"/>
        <color theme="1"/>
        <rFont val="Aptos Display"/>
        <family val="2"/>
        <scheme val="major"/>
      </rPr>
      <t xml:space="preserve">Questions - Residential Care
</t>
    </r>
    <r>
      <rPr>
        <sz val="14"/>
        <color theme="1"/>
        <rFont val="Aptos Display"/>
        <family val="2"/>
        <scheme val="major"/>
      </rPr>
      <t xml:space="preserve">Minimum liquidity question removed for residential aged care providers. </t>
    </r>
  </si>
  <si>
    <r>
      <rPr>
        <b/>
        <sz val="14"/>
        <color theme="1"/>
        <rFont val="Aptos Display"/>
        <family val="2"/>
        <scheme val="major"/>
      </rPr>
      <t>Questions - Support at Home</t>
    </r>
    <r>
      <rPr>
        <sz val="14"/>
        <color theme="1"/>
        <rFont val="Aptos Display"/>
        <family val="2"/>
        <scheme val="major"/>
      </rPr>
      <t xml:space="preserve">
Minimum liquidity and business structure questions removed for Support at Home providers</t>
    </r>
  </si>
  <si>
    <r>
      <rPr>
        <b/>
        <sz val="14"/>
        <rFont val="Aptos Display"/>
        <family val="2"/>
        <scheme val="major"/>
      </rPr>
      <t>Year to date Financial Statement</t>
    </r>
    <r>
      <rPr>
        <sz val="14"/>
        <color theme="1"/>
        <rFont val="Aptos Display"/>
        <family val="2"/>
        <scheme val="major"/>
      </rPr>
      <t xml:space="preserve">
Amortisation and impairment of bed licences expense data item removed
Liquidity and capital adequacy ratio calculations removed</t>
    </r>
  </si>
  <si>
    <r>
      <rPr>
        <b/>
        <sz val="14"/>
        <color theme="1"/>
        <rFont val="Aptos Display"/>
        <family val="2"/>
        <scheme val="major"/>
      </rPr>
      <t>Residential Labour Costs and Hours</t>
    </r>
    <r>
      <rPr>
        <sz val="14"/>
        <color theme="1"/>
        <rFont val="Aptos Display"/>
        <family val="2"/>
        <scheme val="major"/>
      </rPr>
      <t xml:space="preserve">
Available bed days renamed operational bed days</t>
    </r>
  </si>
  <si>
    <r>
      <rPr>
        <b/>
        <sz val="14"/>
        <color theme="1"/>
        <rFont val="Aptos Display"/>
        <family val="2"/>
        <scheme val="major"/>
      </rPr>
      <t>Support at Home Labour Costs</t>
    </r>
    <r>
      <rPr>
        <sz val="14"/>
        <color theme="1"/>
        <rFont val="Aptos Display"/>
        <family val="2"/>
        <scheme val="major"/>
      </rPr>
      <t xml:space="preserve">
Requirement for Support at Home providers to report by aged care planning region removed. 
Requirement for Support at Home providers to report labour hours and non-worked hours removed.
All Personal Care Worker data items renamed to remove "including gardening &amp;cleaning" with definitions updated
Changes to all labour costs definitions to align reporting to the Support at Home service list - refer to definitions document</t>
    </r>
  </si>
  <si>
    <r>
      <rPr>
        <b/>
        <sz val="14"/>
        <color theme="1"/>
        <rFont val="Aptos Display"/>
        <family val="2"/>
        <scheme val="major"/>
      </rPr>
      <t>Food and Nutrition</t>
    </r>
    <r>
      <rPr>
        <sz val="14"/>
        <color theme="1"/>
        <rFont val="Aptos Display"/>
        <family val="2"/>
        <scheme val="major"/>
      </rPr>
      <t xml:space="preserve">
Available bed days renamed to operational bed days</t>
    </r>
  </si>
  <si>
    <t>Q1 2025-26</t>
  </si>
  <si>
    <t>Q4 2024-25</t>
  </si>
  <si>
    <t>Q3 2024-25</t>
  </si>
  <si>
    <t>Q2 2024-25</t>
  </si>
  <si>
    <t>No changes</t>
  </si>
  <si>
    <t>Q1 2024-25</t>
  </si>
  <si>
    <t>Declaration</t>
  </si>
  <si>
    <t xml:space="preserve">The QFR declaration will become available to download from the portal once all the required sections of the QFR have been successfully completed. 
Subsection 166-340(5) of the Aged Care Rules 2025 requires that the quarterly financial report be in the approved report form and signed by a member of the governing body of the registered provider. 
Section 7 of the Aged Care Act 2024 defines the governing body of a registered provider as: 
(a) if the registered provider is a body corporate incorporated, or taken to be incorporated, under the Corporations Act 2001, that has a board of directors—the board of directors; or 
(b) otherwise—the person or the group of persons responsible for the executive decisions of the registered provider. </t>
  </si>
  <si>
    <t xml:space="preserve">Important: This document is provided for preview purposes only. It cannot be used in your submission. Please ensure you complete and submit using the Declaration file available in GPMS </t>
  </si>
  <si>
    <t>Questions - Residential Care</t>
  </si>
  <si>
    <t>Please respond to the below providing additional comments where appropriate</t>
  </si>
  <si>
    <t>Issue</t>
  </si>
  <si>
    <t>Question</t>
  </si>
  <si>
    <t>Yes/No</t>
  </si>
  <si>
    <t>Response (If answering Yes; please provide additional information)</t>
  </si>
  <si>
    <t>Solvency</t>
  </si>
  <si>
    <t>Are you currently concerned about your organisations' solvency?</t>
  </si>
  <si>
    <t>Do you envisage any solvency issues arising in the next six months?</t>
  </si>
  <si>
    <t>Financial performance</t>
  </si>
  <si>
    <t>Do you forecast an operational loss for the current year?</t>
  </si>
  <si>
    <t>Sale or purchase</t>
  </si>
  <si>
    <t>Are you considering closing or selling any residential care services within the next six months?</t>
  </si>
  <si>
    <t>Have you purchased or do you plan to purchase an additional residential care service this financial year?</t>
  </si>
  <si>
    <t>Occupancy</t>
  </si>
  <si>
    <t>Is your current occupancy below the desired levels? If yes, what is the anticipated timeframe for reaching that level?</t>
  </si>
  <si>
    <t>Refundable Accommodation Deposit</t>
  </si>
  <si>
    <t xml:space="preserve">Over the last quarter, have you been unable to refund any Refundable Accommodation Deposits within the statutory timeframe? </t>
  </si>
  <si>
    <t>Business improvement advice or strategies</t>
  </si>
  <si>
    <t xml:space="preserve">Are you currently implementing or do you plan to implement in the current financial year a business improvement strategy - if yes, is that strategy aligned with advice you received through the Australian Government's Business Advisory Service or the Business Improvement Fund? </t>
  </si>
  <si>
    <t>Governance and Management</t>
  </si>
  <si>
    <t xml:space="preserve">Have there been any recent changes to Board (including Directors) or Senior Management personnel? </t>
  </si>
  <si>
    <t>Recruitment and retention</t>
  </si>
  <si>
    <r>
      <t xml:space="preserve">Are you </t>
    </r>
    <r>
      <rPr>
        <sz val="12"/>
        <color rgb="FF000000"/>
        <rFont val="Aptos Display"/>
        <family val="2"/>
        <scheme val="major"/>
      </rPr>
      <t>currently experiencing difficulty finding new staff or retaining existing staff?</t>
    </r>
  </si>
  <si>
    <t>Capital works</t>
  </si>
  <si>
    <t>Do you have any capital works underway in any of your facilities? If yes, what is the total expected value of the work and when is the work due to be completed?</t>
  </si>
  <si>
    <t>Is the current building work delayed due to financing or cost related issues?</t>
  </si>
  <si>
    <t>Workforce</t>
  </si>
  <si>
    <t>What is the primary way you have engaged your Direct Care workforce?</t>
  </si>
  <si>
    <t>Dropdown selection ----&gt;&gt;</t>
  </si>
  <si>
    <t>Award</t>
  </si>
  <si>
    <t>Enterprise Agreements</t>
  </si>
  <si>
    <t>Individual Agreements</t>
  </si>
  <si>
    <t>What is the primary way you have engaged your Ancillary Care workforce (including catering, maintenance and cleaning services)?</t>
  </si>
  <si>
    <t>I attest that I have increased wages, and passed on all additional funding allocated to the wage increase.</t>
  </si>
  <si>
    <t xml:space="preserve">Outbreak Management </t>
  </si>
  <si>
    <t>Has your organisation had outbreaks in this reporting period? If yes, what type of outbreak occurred?</t>
  </si>
  <si>
    <t>Dropdown/multiple selection ----&gt;&gt;</t>
  </si>
  <si>
    <t>COVID-19</t>
  </si>
  <si>
    <t>Influenza</t>
  </si>
  <si>
    <t>Viral gastroenteritis (gastro)</t>
  </si>
  <si>
    <t>RSV</t>
  </si>
  <si>
    <t>Questions - Support at Home</t>
  </si>
  <si>
    <t>Are you considering closing or selling any Support at Home services within the next six months?</t>
  </si>
  <si>
    <t>Have you purchased or do you plan to purchase an additional support at home service this financial year?</t>
  </si>
  <si>
    <t>Support at Home Participants</t>
  </si>
  <si>
    <t>Is your current number of support at home participants below the desired levels? If yes, what is the anticipated timeframe for reaching that level?</t>
  </si>
  <si>
    <t>What is the primary way you have engaged your Direct Care workforce (including gardening, cleaning) and Other direct care workers (excluding Allied Health)?</t>
  </si>
  <si>
    <t xml:space="preserve">What is the primary way you have engaged your administration and support, and care management workforce? </t>
  </si>
  <si>
    <t>Year to date Financial Statements</t>
  </si>
  <si>
    <t xml:space="preserve">for the period ended 31 March 2026 </t>
  </si>
  <si>
    <t>Registered Provider Name</t>
  </si>
  <si>
    <t>Total</t>
  </si>
  <si>
    <t>Centrally Held</t>
  </si>
  <si>
    <t>Residential</t>
  </si>
  <si>
    <t>Community</t>
  </si>
  <si>
    <t>Retirement</t>
  </si>
  <si>
    <t>Other</t>
  </si>
  <si>
    <t>Balance Sheet</t>
  </si>
  <si>
    <t>Assets</t>
  </si>
  <si>
    <t>Cash and Cash Equivalents</t>
  </si>
  <si>
    <t>Financial Assets</t>
  </si>
  <si>
    <t>Trade Receivables (less Provision for Doubtful Debts)</t>
  </si>
  <si>
    <t>Refundable Resident Loans Receivable</t>
  </si>
  <si>
    <t>Loans Receivable</t>
  </si>
  <si>
    <t>calculated</t>
  </si>
  <si>
    <t>Non-related parties</t>
  </si>
  <si>
    <t>Related parties</t>
  </si>
  <si>
    <t>Capital Work in Progress</t>
  </si>
  <si>
    <t>Property, Plant and Equipment</t>
  </si>
  <si>
    <t>Right of use assets</t>
  </si>
  <si>
    <t>Investment Properties</t>
  </si>
  <si>
    <t>Intangible Assets</t>
  </si>
  <si>
    <t>Other Assets</t>
  </si>
  <si>
    <t>Total Assets</t>
  </si>
  <si>
    <t/>
  </si>
  <si>
    <t>Liabilities</t>
  </si>
  <si>
    <t xml:space="preserve">Refundable Resident Loans Payable  </t>
  </si>
  <si>
    <t>External Borrowings</t>
  </si>
  <si>
    <t>Employee benefits / provisions</t>
  </si>
  <si>
    <t>Unspent Home Care Package Funds</t>
  </si>
  <si>
    <t>Unspent CHSP Grants</t>
  </si>
  <si>
    <t>Lease Liabilities</t>
  </si>
  <si>
    <t>Other Liabilities</t>
  </si>
  <si>
    <t>Total Liabilities</t>
  </si>
  <si>
    <t>Net Assets</t>
  </si>
  <si>
    <t>Equity</t>
  </si>
  <si>
    <t>Issued capital and contributed funds</t>
  </si>
  <si>
    <t>Reserves</t>
  </si>
  <si>
    <t>Retained Earnings (Losses)</t>
  </si>
  <si>
    <t>Total Equity</t>
  </si>
  <si>
    <t>Income &amp; Expenditure Statement</t>
  </si>
  <si>
    <t>Income</t>
  </si>
  <si>
    <t>Operating Income</t>
  </si>
  <si>
    <t>Investment and Interest Income</t>
  </si>
  <si>
    <t>Fair Value Gains</t>
  </si>
  <si>
    <t>Other Income</t>
  </si>
  <si>
    <t>Total Income</t>
  </si>
  <si>
    <t>Expenses</t>
  </si>
  <si>
    <t>Salaries and Employee Benefits</t>
  </si>
  <si>
    <t>Management Fees</t>
  </si>
  <si>
    <t>Depreciation and Amortisation</t>
  </si>
  <si>
    <t>Depreciation on Right of Use Assets - AASB 16</t>
  </si>
  <si>
    <t>Finance Expenses</t>
  </si>
  <si>
    <t>Interest on Lease Liabilities - AASB 16</t>
  </si>
  <si>
    <t>Rent - Not Captured by AASB 16</t>
  </si>
  <si>
    <t>Fair Value Losses (including Impairment)</t>
  </si>
  <si>
    <t>Other Expenses</t>
  </si>
  <si>
    <t>Total Expenses</t>
  </si>
  <si>
    <t>Net Profit/(Loss) Before Tax</t>
  </si>
  <si>
    <t>External Lines of Credit</t>
  </si>
  <si>
    <t>Drawn</t>
  </si>
  <si>
    <t>Undrawn</t>
  </si>
  <si>
    <t xml:space="preserve"> Residential Aged Care Home Expenditure for the quarter 1 January to 31 March 2026</t>
  </si>
  <si>
    <t>Total Residential</t>
  </si>
  <si>
    <r>
      <t xml:space="preserve">ACH </t>
    </r>
    <r>
      <rPr>
        <b/>
        <i/>
        <sz val="11"/>
        <rFont val="Aptos Display"/>
        <family val="2"/>
        <scheme val="major"/>
      </rPr>
      <t>(name)</t>
    </r>
  </si>
  <si>
    <t>Care Expenses</t>
  </si>
  <si>
    <t>Labour Costs - Direct Care:</t>
  </si>
  <si>
    <t>Registered nurses</t>
  </si>
  <si>
    <t xml:space="preserve">Enrolled nurses (registered with the NMBA) </t>
  </si>
  <si>
    <t>Personal care workers / assistant in nursing</t>
  </si>
  <si>
    <t>Care management staff</t>
  </si>
  <si>
    <t xml:space="preserve">Allied health </t>
  </si>
  <si>
    <t xml:space="preserve"> Physiotherapist </t>
  </si>
  <si>
    <t xml:space="preserve"> Occupational therapist</t>
  </si>
  <si>
    <t xml:space="preserve"> Speech pathologist</t>
  </si>
  <si>
    <t xml:space="preserve"> Podiatrist</t>
  </si>
  <si>
    <t xml:space="preserve"> Dietetic care</t>
  </si>
  <si>
    <t>Linked to Food &amp; Nutrition tab</t>
  </si>
  <si>
    <t xml:space="preserve"> Other allied health</t>
  </si>
  <si>
    <t xml:space="preserve"> Allied health assistants</t>
  </si>
  <si>
    <t>Diversional/Lifestyle/Recreation/Activities officer</t>
  </si>
  <si>
    <t>Total Employee Labour Costs - Direct Care</t>
  </si>
  <si>
    <t xml:space="preserve">Agency Staff Costs - Direct Care </t>
  </si>
  <si>
    <t xml:space="preserve">Physiotherapist </t>
  </si>
  <si>
    <t>Allied health assistants</t>
  </si>
  <si>
    <t xml:space="preserve">Diversional/Lifestyle/Recreation/Activities officer </t>
  </si>
  <si>
    <t>Total Agency Staff Cost - Direct Care</t>
  </si>
  <si>
    <t>Total Direct Care Labour Costs</t>
  </si>
  <si>
    <t>Labour Hours</t>
  </si>
  <si>
    <t>Labour Worked Hours - Direct Care</t>
  </si>
  <si>
    <t xml:space="preserve"> Morning Shift ((e.g., 7am-3pm)</t>
  </si>
  <si>
    <t xml:space="preserve"> Afternoon Shift(e.g.,3pm-11pm)</t>
  </si>
  <si>
    <t>Overnight Shift(e.g.,11pm-7am)</t>
  </si>
  <si>
    <t>Personal care workers  / assistant in nursing</t>
  </si>
  <si>
    <t>Total Employee Direct Care Worked Hours</t>
  </si>
  <si>
    <t xml:space="preserve">Agency Staff Worked Hours - Direct Care </t>
  </si>
  <si>
    <t>Total Agency Staff Worked Hours - Direct Care</t>
  </si>
  <si>
    <t>Total Direct Care Labour Worked Hours</t>
  </si>
  <si>
    <r>
      <t xml:space="preserve">Non-worked hours  </t>
    </r>
    <r>
      <rPr>
        <sz val="12"/>
        <color rgb="FFFF0000"/>
        <rFont val="Aptos Display"/>
        <family val="2"/>
        <scheme val="major"/>
      </rPr>
      <t xml:space="preserve">Note: Reference to "for all categories above" in the QFR GPMS portal is incorrect. Please ensure you read the updated definition before completing. </t>
    </r>
  </si>
  <si>
    <t xml:space="preserve">Non-worked hours </t>
  </si>
  <si>
    <t>Labour - Hourly Rates of Pay</t>
  </si>
  <si>
    <t>Registered nurses - Highest Rate</t>
  </si>
  <si>
    <t>Registered nurses - Average Rate</t>
  </si>
  <si>
    <t>Registered nurses - Lowest Rate</t>
  </si>
  <si>
    <t>Enrolled nurses (registered with the NMBA) - Highest Rate</t>
  </si>
  <si>
    <t>Enrolled nurses (registered with the NMBA) - Average Rate</t>
  </si>
  <si>
    <t>Enrolled nurses (registered with the NMBA) - Lowest Rate</t>
  </si>
  <si>
    <t>Personal care workers / assistant in nursing - Highest Rate</t>
  </si>
  <si>
    <t>Personal care workers / assistant in nursing - Average Rate</t>
  </si>
  <si>
    <t>Personal care workers / assistant in nursing - Lowest Rate</t>
  </si>
  <si>
    <t>Bed Days</t>
  </si>
  <si>
    <t>Occupied bed days</t>
  </si>
  <si>
    <t>Operational bed days</t>
  </si>
  <si>
    <t>Direct Care Minutes (worked) Per Occupied Bed Day</t>
  </si>
  <si>
    <t>Registered nurses care minutes per occupied bed day</t>
  </si>
  <si>
    <t>Enrolled nurses (registered with the NMBA) care minutes per occupied bed day</t>
  </si>
  <si>
    <t>Personal care workers / assistant in nursing care minutes per occupied bed day</t>
  </si>
  <si>
    <t>Total direct care minutes (worked) of Registered nurses, Enrolled nurses(registered with the NMBA) and Personal care workers/Assistant in nursing per occupied bed day</t>
  </si>
  <si>
    <t>Outbreak Management Expenses</t>
  </si>
  <si>
    <t>Outbreak Management Expenses relate to all outbreak management expenses and is not just limited to direct care expenses.
The values reported in this section are independent of the care labour costs reported above and are not required to add to a total. Do not reduce the care labour expenses by the amounts reported in the Outbreak Management Expense section.</t>
  </si>
  <si>
    <t>Infection Prevention and Control (IPC) lead costs</t>
  </si>
  <si>
    <t>Residential Support costs</t>
  </si>
  <si>
    <t>Preventative measures costs</t>
  </si>
  <si>
    <t>Employee and agency labour costs</t>
  </si>
  <si>
    <t>Other outbreak costs</t>
  </si>
  <si>
    <t>Explanation required if (Other outbreak costs/Total outbreak management costs) &gt; 30% (service level)
You have reported other outbreak costs to be greater than 30% of total outbreak management costs. Please provide a detailed breakdown listing the different expenses reported in this category (description and amount)</t>
  </si>
  <si>
    <t>Explanation</t>
  </si>
  <si>
    <t>Total Outbreak Management Costs</t>
  </si>
  <si>
    <t xml:space="preserve">Residential Aged Care Home Expenditure per resident per day </t>
  </si>
  <si>
    <r>
      <t xml:space="preserve">ACH </t>
    </r>
    <r>
      <rPr>
        <b/>
        <i/>
        <sz val="11"/>
        <color theme="1"/>
        <rFont val="Aptos Narrow"/>
        <family val="2"/>
        <scheme val="minor"/>
      </rPr>
      <t>(name)</t>
    </r>
  </si>
  <si>
    <t>Labour Costs (Employees and Agency) - Direct Care</t>
  </si>
  <si>
    <t>Total Direct Care Labour Costs (Employees and Agency) per resident per day</t>
  </si>
  <si>
    <t>Support at Home Expenditure for the quarter 1 January to 31 March 2026</t>
  </si>
  <si>
    <t>Total Support at Home</t>
  </si>
  <si>
    <t>Labour Cost - Internal Direct Care - Employee</t>
  </si>
  <si>
    <t>Personal care workers</t>
  </si>
  <si>
    <t>Other employee staff(employed in a direct care role)</t>
  </si>
  <si>
    <t>Total Labour Costs - Internal Direct Care - Employee</t>
  </si>
  <si>
    <t>Labour Cost - Internal Direct Care - Agency Care Staff</t>
  </si>
  <si>
    <t>Other Agency staff</t>
  </si>
  <si>
    <t>Total Labour Costs - Internal Direct Care - Agency Care Staff</t>
  </si>
  <si>
    <t>Sub-contracted or Brokered Client Services - External Direct Care Service Cost</t>
  </si>
  <si>
    <t>Other sub-contracted/brokered staff</t>
  </si>
  <si>
    <t>External Direct Care Service Cost - Sub-contracted or Brokered Client Services</t>
  </si>
  <si>
    <t>Sub-contracted or Brokered Client Services - Commission/Brokerage fee/Franchisee fee</t>
  </si>
  <si>
    <t>Commission/Brokerage fee/Franchisee fee</t>
  </si>
  <si>
    <t>Labour Cost - Care Management</t>
  </si>
  <si>
    <t xml:space="preserve"> Wages and Salaries - Care Management Staff</t>
  </si>
  <si>
    <t>Labour Cost - Administration &amp; Support</t>
  </si>
  <si>
    <t xml:space="preserve"> Wages and Salaries - Administration &amp; Non-Care Staff</t>
  </si>
  <si>
    <t>Total Labour Cost and External Direct Care Service Cost</t>
  </si>
  <si>
    <t>Labour -  Hourly Rates of Pay</t>
  </si>
  <si>
    <t>Registered nurses - highest rate</t>
  </si>
  <si>
    <t>Registered nurses - average rate</t>
  </si>
  <si>
    <t>Registered nurses - lowest rate</t>
  </si>
  <si>
    <t>Enrolled nurses (registered with the NMBA) - highest rate</t>
  </si>
  <si>
    <t>Enrolled nurses (registered with the NMBA) - average rate</t>
  </si>
  <si>
    <t>Enrolled nurses (registered with the NMBA) - lowest rate</t>
  </si>
  <si>
    <t>Personal care workers - highest rate</t>
  </si>
  <si>
    <t>Personal care workers - average rate</t>
  </si>
  <si>
    <t>Personal care workers - lowest rate</t>
  </si>
  <si>
    <t>Other Direct Care workers (excluding Allied Health) - highest rate</t>
  </si>
  <si>
    <t>Other Direct Care workers (excluding Allied Health) - average rate</t>
  </si>
  <si>
    <t>Other Direct Care workers (excluding Allied Health) - lowest rate</t>
  </si>
  <si>
    <t xml:space="preserve"> Food and Nutrition Report for the quarter 1 January to 31 March 2026</t>
  </si>
  <si>
    <r>
      <t xml:space="preserve">ACH </t>
    </r>
    <r>
      <rPr>
        <b/>
        <i/>
        <sz val="11"/>
        <color theme="1"/>
        <rFont val="Aptos Display"/>
        <family val="2"/>
        <scheme val="major"/>
      </rPr>
      <t>(name)</t>
    </r>
  </si>
  <si>
    <t>Resident Expenses</t>
  </si>
  <si>
    <t>Oral nutrition supplements</t>
  </si>
  <si>
    <t>Oral health living expenses</t>
  </si>
  <si>
    <t>Allied Health Expenses</t>
  </si>
  <si>
    <t>Dietetic care - Employee Labour</t>
  </si>
  <si>
    <t>Dietetic care - Consultant or Agency staff</t>
  </si>
  <si>
    <t>Speech pathologist (food, nutrition and dining experience) - Employee Labour</t>
  </si>
  <si>
    <t>Speech pathologist (food, nutrition and dining experience) - Consultant or Agency staff</t>
  </si>
  <si>
    <t>Allied Health Worked Hours</t>
  </si>
  <si>
    <t>Food Preparation Model (for main meals only)</t>
  </si>
  <si>
    <t>Select how your breakfast is prepared (excluding snacks)</t>
  </si>
  <si>
    <t>Cook fresh</t>
  </si>
  <si>
    <t>Select how your lunch is prepared (excluding snacks)</t>
  </si>
  <si>
    <t>Select how your dinner is prepared (excluding snacks)</t>
  </si>
  <si>
    <t>Internal catering - on site</t>
  </si>
  <si>
    <t>Food is prepared on-site by the aged care service</t>
  </si>
  <si>
    <t>Food and cooking ingredients - fresh</t>
  </si>
  <si>
    <t>Food and cooking ingredients - other</t>
  </si>
  <si>
    <t>Cooks and chefs (hours)</t>
  </si>
  <si>
    <t>Food service and food management (hours)</t>
  </si>
  <si>
    <t>Internal catering - off site</t>
  </si>
  <si>
    <t>Food is prepared off-site by the aged care service</t>
  </si>
  <si>
    <t>Internal catering - transport/delivery costs</t>
  </si>
  <si>
    <t>Contract catering - on site</t>
  </si>
  <si>
    <t>Food is prepared on-site by an external provider</t>
  </si>
  <si>
    <t>Contract catering - off site</t>
  </si>
  <si>
    <t>Food is prepared off-site by an external provider</t>
  </si>
  <si>
    <t>Average daily spend</t>
  </si>
  <si>
    <t>Food and Cooking ingredients per resident - Internal Catering</t>
  </si>
  <si>
    <t>Food and Cooking ingredients per resident - Contract Catering</t>
  </si>
  <si>
    <t>Number of Operational Bed Days</t>
  </si>
  <si>
    <t>Cook chill</t>
  </si>
  <si>
    <t>Cook freeze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</si>
</sst>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_);_(* \(#,##0\);_(* &quot;-&quot;_);_(@_)"/>
    <numFmt numFmtId="165" formatCode="_(&quot;$&quot;* #,##0.00_);_(&quot;$&quot;* \(#,##0.00\);_(&quot;$&quot;* &quot;-&quot;??_);_(@_)"/>
    <numFmt numFmtId="166" formatCode="_(* #,##0.00_);_(* \(#,##0.00\);_(* &quot;-&quot;??_);_(@_)"/>
    <numFmt numFmtId="167" formatCode="\$#,##0.00;\(\$#,##0.00\)"/>
    <numFmt numFmtId="168" formatCode="\$#,##0"/>
    <numFmt numFmtId="169" formatCode="\$#,##0;\(\$#,##0\)"/>
  </numFmts>
  <fonts count="75"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9"/>
      <color theme="4" tint="-0.499984740745262"/>
      <name val="Aptos Narrow"/>
      <family val="2"/>
      <scheme val="minor"/>
    </font>
    <font>
      <sz val="11"/>
      <color theme="2" tint="-0.749961851863155"/>
      <name val="Aptos Narrow"/>
      <family val="2"/>
      <scheme val="minor"/>
    </font>
    <font>
      <i/>
      <sz val="11"/>
      <color theme="2" tint="-0.749961851863155"/>
      <name val="Aptos Narrow"/>
      <family val="2"/>
      <scheme val="minor"/>
    </font>
    <font>
      <b/>
      <sz val="14"/>
      <color theme="1"/>
      <name val="Aptos Display"/>
      <family val="2"/>
      <scheme val="major"/>
    </font>
    <font>
      <b/>
      <i/>
      <sz val="11"/>
      <color theme="1"/>
      <name val="Aptos Narrow"/>
      <family val="2"/>
      <scheme val="minor"/>
    </font>
    <font>
      <b/>
      <u/>
      <sz val="12"/>
      <name val="Aptos Display"/>
      <family val="2"/>
      <scheme val="major"/>
    </font>
    <font>
      <sz val="11"/>
      <color rgb="FF3A3838"/>
      <name val="Calibri"/>
      <family val="2"/>
    </font>
    <font>
      <b/>
      <sz val="11"/>
      <color rgb="FF3A3838"/>
      <name val="Calibri"/>
      <family val="2"/>
    </font>
    <font>
      <sz val="11"/>
      <name val="Aptos Narrow"/>
      <family val="2"/>
      <scheme val="minor"/>
    </font>
    <font>
      <sz val="11"/>
      <color rgb="FFFF0000"/>
      <name val="Aptos Narrow"/>
      <family val="2"/>
      <scheme val="minor"/>
    </font>
    <font>
      <i/>
      <sz val="11"/>
      <color rgb="FFFF0000"/>
      <name val="Aptos Narrow"/>
      <family val="2"/>
      <scheme val="minor"/>
    </font>
    <font>
      <b/>
      <sz val="14"/>
      <name val="Aptos Narrow"/>
      <family val="2"/>
      <scheme val="minor"/>
    </font>
    <font>
      <sz val="8"/>
      <color theme="1"/>
      <name val="Arial"/>
      <family val="2"/>
    </font>
    <font>
      <sz val="8"/>
      <name val="Aptos Narrow"/>
      <family val="2"/>
      <scheme val="minor"/>
    </font>
    <font>
      <b/>
      <sz val="11"/>
      <name val="Calibri"/>
      <family val="2"/>
    </font>
    <font>
      <b/>
      <sz val="9"/>
      <color rgb="FFFF0000"/>
      <name val="Aptos Narrow"/>
      <family val="2"/>
      <scheme val="minor"/>
    </font>
    <font>
      <b/>
      <u/>
      <sz val="12"/>
      <color rgb="FFFF0000"/>
      <name val="Aptos Display"/>
      <family val="2"/>
      <scheme val="major"/>
    </font>
    <font>
      <b/>
      <sz val="11"/>
      <color rgb="FFFF0000"/>
      <name val="Aptos Narrow"/>
      <family val="2"/>
      <scheme val="minor"/>
    </font>
    <font>
      <strike/>
      <sz val="11"/>
      <color rgb="FFFF0000"/>
      <name val="Aptos Narrow"/>
      <family val="2"/>
      <scheme val="minor"/>
    </font>
    <font>
      <strike/>
      <sz val="11"/>
      <color rgb="FFFF0000"/>
      <name val="Calibri"/>
      <family val="2"/>
    </font>
    <font>
      <sz val="11"/>
      <color rgb="FF7030A0"/>
      <name val="Aptos Narrow"/>
      <family val="2"/>
      <scheme val="minor"/>
    </font>
    <font>
      <b/>
      <sz val="14"/>
      <name val="Aptos Display"/>
      <family val="2"/>
      <scheme val="major"/>
    </font>
    <font>
      <sz val="11"/>
      <color rgb="FF006100"/>
      <name val="Aptos Narrow"/>
      <family val="2"/>
      <scheme val="minor"/>
    </font>
    <font>
      <sz val="11"/>
      <color rgb="FF9C0006"/>
      <name val="Aptos Narrow"/>
      <family val="2"/>
      <scheme val="minor"/>
    </font>
    <font>
      <b/>
      <sz val="20"/>
      <color theme="1" tint="0.14999847407452621"/>
      <name val="Arial"/>
      <family val="2"/>
    </font>
    <font>
      <sz val="12"/>
      <color rgb="FF000000"/>
      <name val="Arial"/>
      <family val="2"/>
    </font>
    <font>
      <sz val="12"/>
      <color theme="1"/>
      <name val="Arial"/>
      <family val="2"/>
    </font>
    <font>
      <strike/>
      <sz val="11"/>
      <color theme="1"/>
      <name val="Aptos Narrow"/>
      <family val="2"/>
      <scheme val="minor"/>
    </font>
    <font>
      <strike/>
      <sz val="11"/>
      <name val="Aptos Narrow"/>
      <family val="2"/>
      <scheme val="minor"/>
    </font>
    <font>
      <b/>
      <sz val="20"/>
      <color theme="0"/>
      <name val="Aptos Display"/>
      <family val="2"/>
      <scheme val="major"/>
    </font>
    <font>
      <sz val="11"/>
      <color theme="1"/>
      <name val="Aptos Display"/>
      <family val="2"/>
      <scheme val="major"/>
    </font>
    <font>
      <b/>
      <sz val="11"/>
      <color rgb="FF000000"/>
      <name val="Aptos Display"/>
      <family val="2"/>
      <scheme val="major"/>
    </font>
    <font>
      <sz val="11"/>
      <name val="Aptos Display"/>
      <family val="2"/>
      <scheme val="major"/>
    </font>
    <font>
      <b/>
      <sz val="11"/>
      <name val="Aptos Display"/>
      <family val="2"/>
      <scheme val="major"/>
    </font>
    <font>
      <sz val="11"/>
      <color theme="1"/>
      <name val="Arial"/>
      <family val="2"/>
    </font>
    <font>
      <b/>
      <sz val="11"/>
      <color rgb="FF000000"/>
      <name val="Arial"/>
      <family val="2"/>
    </font>
    <font>
      <sz val="11"/>
      <color rgb="FF000000"/>
      <name val="Arial"/>
      <family val="2"/>
    </font>
    <font>
      <sz val="18"/>
      <name val="Aptos Display"/>
      <family val="2"/>
      <scheme val="major"/>
    </font>
    <font>
      <sz val="18"/>
      <color theme="1"/>
      <name val="Aptos Display"/>
      <family val="2"/>
      <scheme val="major"/>
    </font>
    <font>
      <b/>
      <sz val="11"/>
      <color theme="1"/>
      <name val="Aptos Display"/>
      <family val="2"/>
      <scheme val="major"/>
    </font>
    <font>
      <b/>
      <sz val="12"/>
      <color theme="4"/>
      <name val="Aptos Display"/>
      <family val="2"/>
      <scheme val="major"/>
    </font>
    <font>
      <sz val="12"/>
      <name val="Aptos Display"/>
      <family val="2"/>
      <scheme val="major"/>
    </font>
    <font>
      <i/>
      <sz val="11"/>
      <name val="Aptos Display"/>
      <family val="2"/>
      <scheme val="major"/>
    </font>
    <font>
      <b/>
      <i/>
      <sz val="11"/>
      <name val="Aptos Display"/>
      <family val="2"/>
      <scheme val="major"/>
    </font>
    <font>
      <sz val="11"/>
      <color theme="2" tint="-0.749961851863155"/>
      <name val="Aptos Display"/>
      <family val="2"/>
      <scheme val="major"/>
    </font>
    <font>
      <sz val="11"/>
      <color rgb="FF3A3838"/>
      <name val="Aptos Display"/>
      <family val="2"/>
      <scheme val="major"/>
    </font>
    <font>
      <sz val="12"/>
      <color rgb="FFFF0000"/>
      <name val="Aptos Display"/>
      <family val="2"/>
      <scheme val="major"/>
    </font>
    <font>
      <sz val="14"/>
      <color rgb="FF002060"/>
      <name val="Arial"/>
      <family val="2"/>
    </font>
    <font>
      <b/>
      <sz val="16"/>
      <color theme="0"/>
      <name val="Aptos Display"/>
      <family val="2"/>
      <scheme val="major"/>
    </font>
    <font>
      <sz val="14"/>
      <color theme="1"/>
      <name val="Aptos Display"/>
      <family val="2"/>
      <scheme val="major"/>
    </font>
    <font>
      <sz val="12"/>
      <color theme="1"/>
      <name val="Aptos Display"/>
      <family val="2"/>
      <scheme val="major"/>
    </font>
    <font>
      <sz val="12"/>
      <color theme="9"/>
      <name val="Aptos Display"/>
      <family val="2"/>
      <scheme val="major"/>
    </font>
    <font>
      <sz val="14"/>
      <name val="Aptos Display"/>
      <family val="2"/>
      <scheme val="major"/>
    </font>
    <font>
      <b/>
      <sz val="11"/>
      <color rgb="FF3A3838"/>
      <name val="Aptos Display"/>
      <family val="2"/>
      <scheme val="major"/>
    </font>
    <font>
      <b/>
      <sz val="9"/>
      <name val="Aptos Display"/>
      <family val="2"/>
      <scheme val="major"/>
    </font>
    <font>
      <b/>
      <sz val="12"/>
      <color theme="1"/>
      <name val="Aptos Display"/>
      <family val="2"/>
      <scheme val="major"/>
    </font>
    <font>
      <i/>
      <sz val="10"/>
      <name val="Aptos Display"/>
      <family val="2"/>
      <scheme val="major"/>
    </font>
    <font>
      <i/>
      <sz val="11"/>
      <name val="Aptos Narrow"/>
      <family val="2"/>
      <scheme val="minor"/>
    </font>
    <font>
      <b/>
      <sz val="12"/>
      <name val="Aptos Display"/>
      <family val="2"/>
      <scheme val="major"/>
    </font>
    <font>
      <b/>
      <sz val="14"/>
      <color theme="0"/>
      <name val="Aptos Display"/>
      <family val="2"/>
      <scheme val="major"/>
    </font>
    <font>
      <sz val="12"/>
      <color rgb="FF000000"/>
      <name val="Aptos Display"/>
      <family val="2"/>
      <scheme val="major"/>
    </font>
    <font>
      <b/>
      <sz val="12"/>
      <color rgb="FF000000"/>
      <name val="Aptos Display"/>
      <family val="2"/>
      <scheme val="major"/>
    </font>
    <font>
      <i/>
      <sz val="12"/>
      <color theme="2" tint="-0.749961851863155"/>
      <name val="Aptos Narrow"/>
      <family val="2"/>
      <scheme val="minor"/>
    </font>
    <font>
      <b/>
      <i/>
      <sz val="11"/>
      <color theme="1"/>
      <name val="Aptos Display"/>
      <family val="2"/>
      <scheme val="major"/>
    </font>
    <font>
      <i/>
      <sz val="11"/>
      <color theme="2" tint="-0.749961851863155"/>
      <name val="Aptos Display"/>
      <family val="2"/>
      <scheme val="major"/>
    </font>
    <font>
      <strike/>
      <sz val="11"/>
      <color rgb="FFFF0000"/>
      <name val="Aptos Display"/>
      <family val="2"/>
      <scheme val="major"/>
    </font>
    <font>
      <u/>
      <sz val="14"/>
      <color theme="10"/>
      <name val="Aptos Display"/>
      <family val="2"/>
      <scheme val="major"/>
    </font>
    <font>
      <b/>
      <sz val="16"/>
      <color theme="9"/>
      <name val="Aptos Display"/>
      <family val="2"/>
      <scheme val="major"/>
    </font>
    <font>
      <sz val="16"/>
      <color theme="9"/>
      <name val="Aptos Display"/>
      <family val="2"/>
      <scheme val="major"/>
    </font>
    <font>
      <strike/>
      <sz val="16"/>
      <color theme="9"/>
      <name val="Aptos Display"/>
      <family val="2"/>
      <scheme val="major"/>
    </font>
    <font>
      <sz val="11"/>
      <color rgb="FFC00000"/>
      <name val="Aptos Narrow"/>
      <family val="2"/>
      <scheme val="minor"/>
    </font>
  </fonts>
  <fills count="26">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7FCFE"/>
        <bgColor indexed="64"/>
      </patternFill>
    </fill>
    <fill>
      <patternFill patternType="solid">
        <fgColor theme="0"/>
        <bgColor indexed="64"/>
      </patternFill>
    </fill>
    <fill>
      <patternFill patternType="solid">
        <fgColor theme="9" tint="0.79998168889431442"/>
        <bgColor indexed="64"/>
      </patternFill>
    </fill>
    <fill>
      <patternFill patternType="mediumGray">
        <fgColor rgb="FFD3D3D3"/>
        <bgColor theme="3" tint="0.59999389629810485"/>
      </patternFill>
    </fill>
    <fill>
      <patternFill patternType="solid">
        <fgColor theme="4" tint="-0.499984740745262"/>
        <bgColor indexed="64"/>
      </patternFill>
    </fill>
    <fill>
      <patternFill patternType="solid">
        <fgColor rgb="FF1D437F"/>
        <bgColor indexed="64"/>
      </patternFill>
    </fill>
    <fill>
      <patternFill patternType="mediumGray">
        <fgColor rgb="FFD3D3D3"/>
        <bgColor rgb="FFD8D8DA"/>
      </patternFill>
    </fill>
    <fill>
      <patternFill patternType="solid">
        <fgColor rgb="FFFAF6D2"/>
        <bgColor indexed="64"/>
      </patternFill>
    </fill>
    <fill>
      <patternFill patternType="solid">
        <fgColor rgb="FFFBE5D6"/>
        <bgColor indexed="64"/>
      </patternFill>
    </fill>
    <fill>
      <patternFill patternType="solid">
        <fgColor theme="5" tint="0.79998168889431442"/>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4"/>
        <bgColor indexed="64"/>
      </patternFill>
    </fill>
  </fills>
  <borders count="72">
    <border>
      <left/>
      <right/>
      <top/>
      <bottom/>
      <diagonal/>
    </border>
    <border>
      <left/>
      <right/>
      <top/>
      <bottom style="medium">
        <color theme="0" tint="-4.9989318521683403E-2"/>
      </bottom>
      <diagonal/>
    </border>
    <border>
      <left style="thin">
        <color theme="4"/>
      </left>
      <right/>
      <top style="thin">
        <color theme="4"/>
      </top>
      <bottom style="thin">
        <color theme="4"/>
      </bottom>
      <diagonal/>
    </border>
    <border>
      <left style="hair">
        <color theme="3"/>
      </left>
      <right style="hair">
        <color theme="3"/>
      </right>
      <top style="hair">
        <color theme="3"/>
      </top>
      <bottom style="hair">
        <color theme="3"/>
      </bottom>
      <diagonal/>
    </border>
    <border>
      <left style="hair">
        <color theme="3"/>
      </left>
      <right style="hair">
        <color theme="3"/>
      </right>
      <top style="hair">
        <color theme="3"/>
      </top>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rgb="FFE1E1E1"/>
      </left>
      <right style="thin">
        <color rgb="FFE1E1E1"/>
      </right>
      <top style="thin">
        <color rgb="FFE1E1E1"/>
      </top>
      <bottom style="thin">
        <color rgb="FFE1E1E1"/>
      </bottom>
      <diagonal/>
    </border>
    <border>
      <left style="thin">
        <color rgb="FFA7A8A9"/>
      </left>
      <right style="thin">
        <color rgb="FFA7A8A9"/>
      </right>
      <top style="thin">
        <color rgb="FFA7A8A9"/>
      </top>
      <bottom style="thin">
        <color rgb="FFA7A8A9"/>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diagonal/>
    </border>
    <border>
      <left style="thin">
        <color theme="3" tint="0.39997558519241921"/>
      </left>
      <right/>
      <top style="thin">
        <color theme="3" tint="0.39997558519241921"/>
      </top>
      <bottom style="thin">
        <color theme="3" tint="0.39997558519241921"/>
      </bottom>
      <diagonal/>
    </border>
    <border>
      <left/>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style="thin">
        <color rgb="FFE1E1E1"/>
      </left>
      <right/>
      <top style="thin">
        <color rgb="FFE1E1E1"/>
      </top>
      <bottom style="thin">
        <color rgb="FFE1E1E1"/>
      </bottom>
      <diagonal/>
    </border>
    <border>
      <left/>
      <right style="thin">
        <color rgb="FFE1E1E1"/>
      </right>
      <top style="thin">
        <color rgb="FFE1E1E1"/>
      </top>
      <bottom style="thin">
        <color rgb="FFE1E1E1"/>
      </bottom>
      <diagonal/>
    </border>
    <border>
      <left style="thin">
        <color rgb="FFE1E1E1"/>
      </left>
      <right style="thin">
        <color rgb="FFE1E1E1"/>
      </right>
      <top style="thin">
        <color rgb="FFE1E1E1"/>
      </top>
      <bottom/>
      <diagonal/>
    </border>
    <border>
      <left style="thin">
        <color rgb="FFE1E1E1"/>
      </left>
      <right style="thin">
        <color rgb="FFE1E1E1"/>
      </right>
      <top/>
      <bottom style="thin">
        <color rgb="FFE1E1E1"/>
      </bottom>
      <diagonal/>
    </border>
    <border>
      <left style="thin">
        <color rgb="FFA7A8A9"/>
      </left>
      <right style="thin">
        <color rgb="FFA7A8A9"/>
      </right>
      <top style="thin">
        <color rgb="FFA7A8A9"/>
      </top>
      <bottom style="medium">
        <color rgb="FFA7A8A9"/>
      </bottom>
      <diagonal/>
    </border>
    <border>
      <left style="thin">
        <color rgb="FFA7A8A9"/>
      </left>
      <right style="thin">
        <color rgb="FFA7A8A9"/>
      </right>
      <top/>
      <bottom style="thin">
        <color rgb="FFA7A8A9"/>
      </bottom>
      <diagonal/>
    </border>
    <border>
      <left style="thin">
        <color theme="3" tint="0.39997558519241921"/>
      </left>
      <right/>
      <top style="thin">
        <color theme="3" tint="0.39997558519241921"/>
      </top>
      <bottom/>
      <diagonal/>
    </border>
    <border>
      <left style="thin">
        <color theme="3" tint="0.79998168889431442"/>
      </left>
      <right/>
      <top style="thin">
        <color theme="3" tint="0.79998168889431442"/>
      </top>
      <bottom style="thin">
        <color theme="3" tint="0.79998168889431442"/>
      </bottom>
      <diagonal/>
    </border>
    <border>
      <left style="thin">
        <color theme="3" tint="0.79998168889431442"/>
      </left>
      <right/>
      <top style="thin">
        <color theme="3" tint="0.79998168889431442"/>
      </top>
      <bottom/>
      <diagonal/>
    </border>
    <border>
      <left style="thin">
        <color rgb="FFE1E1E1"/>
      </left>
      <right/>
      <top/>
      <bottom style="thin">
        <color rgb="FFE1E1E1"/>
      </bottom>
      <diagonal/>
    </border>
    <border>
      <left style="thin">
        <color rgb="FFE1E1E1"/>
      </left>
      <right/>
      <top style="thin">
        <color rgb="FFE1E1E1"/>
      </top>
      <bottom/>
      <diagonal/>
    </border>
    <border>
      <left/>
      <right style="thin">
        <color rgb="FFE1E1E1"/>
      </right>
      <top style="thin">
        <color rgb="FFE1E1E1"/>
      </top>
      <bottom/>
      <diagonal/>
    </border>
    <border>
      <left style="medium">
        <color theme="9"/>
      </left>
      <right style="medium">
        <color theme="9"/>
      </right>
      <top style="medium">
        <color theme="9"/>
      </top>
      <bottom style="medium">
        <color theme="9"/>
      </bottom>
      <diagonal/>
    </border>
    <border>
      <left style="thin">
        <color theme="3" tint="0.79998168889431442"/>
      </left>
      <right style="thin">
        <color theme="3" tint="0.79998168889431442"/>
      </right>
      <top/>
      <bottom/>
      <diagonal/>
    </border>
    <border>
      <left style="thin">
        <color theme="3" tint="0.79998168889431442"/>
      </left>
      <right style="thin">
        <color theme="3" tint="0.79998168889431442"/>
      </right>
      <top/>
      <bottom style="thin">
        <color theme="3" tint="0.79998168889431442"/>
      </bottom>
      <diagonal/>
    </border>
    <border>
      <left/>
      <right style="thin">
        <color theme="3" tint="0.39997558519241921"/>
      </right>
      <top style="thin">
        <color theme="3" tint="0.39997558519241921"/>
      </top>
      <bottom/>
      <diagonal/>
    </border>
    <border>
      <left style="thin">
        <color theme="3" tint="0.39997558519241921"/>
      </left>
      <right/>
      <top/>
      <bottom style="thin">
        <color theme="3" tint="0.39997558519241921"/>
      </bottom>
      <diagonal/>
    </border>
    <border>
      <left style="thin">
        <color theme="3" tint="0.39997558519241921"/>
      </left>
      <right/>
      <top/>
      <bottom/>
      <diagonal/>
    </border>
    <border>
      <left style="thin">
        <color theme="3" tint="0.79998168889431442"/>
      </left>
      <right/>
      <top/>
      <bottom style="thin">
        <color theme="3" tint="0.79998168889431442"/>
      </bottom>
      <diagonal/>
    </border>
    <border>
      <left/>
      <right style="thin">
        <color theme="3" tint="0.79998168889431442"/>
      </right>
      <top style="thin">
        <color theme="3" tint="0.79998168889431442"/>
      </top>
      <bottom style="thin">
        <color theme="3" tint="0.79998168889431442"/>
      </bottom>
      <diagonal/>
    </border>
    <border>
      <left/>
      <right style="thin">
        <color theme="3" tint="0.79998168889431442"/>
      </right>
      <top/>
      <bottom style="thin">
        <color theme="3" tint="0.7999816888943144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style="thin">
        <color rgb="FFA7A8A9"/>
      </left>
      <right/>
      <top style="thin">
        <color theme="3" tint="0.79998168889431442"/>
      </top>
      <bottom style="medium">
        <color theme="3" tint="0.79998168889431442"/>
      </bottom>
      <diagonal/>
    </border>
    <border>
      <left/>
      <right style="thin">
        <color rgb="FFE1E1E1"/>
      </right>
      <top/>
      <bottom style="thin">
        <color rgb="FFE1E1E1"/>
      </bottom>
      <diagonal/>
    </border>
    <border>
      <left style="thin">
        <color rgb="FFE1E1E1"/>
      </left>
      <right style="thin">
        <color rgb="FFE1E1E1"/>
      </right>
      <top style="thin">
        <color theme="3" tint="0.79998168889431442"/>
      </top>
      <bottom style="medium">
        <color theme="3" tint="0.79998168889431442"/>
      </bottom>
      <diagonal/>
    </border>
    <border>
      <left/>
      <right style="thin">
        <color rgb="FFE1E1E1"/>
      </right>
      <top style="thin">
        <color theme="3" tint="0.79998168889431442"/>
      </top>
      <bottom style="medium">
        <color theme="3" tint="0.79998168889431442"/>
      </bottom>
      <diagonal/>
    </border>
    <border>
      <left/>
      <right/>
      <top style="thin">
        <color theme="3" tint="0.79998168889431442"/>
      </top>
      <bottom style="thin">
        <color theme="3" tint="0.79998168889431442"/>
      </bottom>
      <diagonal/>
    </border>
    <border>
      <left style="thin">
        <color theme="3" tint="0.79998168889431442"/>
      </left>
      <right/>
      <top/>
      <bottom/>
      <diagonal/>
    </border>
    <border>
      <left style="thin">
        <color theme="3" tint="0.79998168889431442"/>
      </left>
      <right style="thin">
        <color theme="3" tint="0.79998168889431442"/>
      </right>
      <top style="thin">
        <color theme="3" tint="0.79998168889431442"/>
      </top>
      <bottom style="thin">
        <color theme="3" tint="0.79995117038483843"/>
      </bottom>
      <diagonal/>
    </border>
    <border>
      <left style="thin">
        <color theme="3" tint="0.79998168889431442"/>
      </left>
      <right style="thin">
        <color theme="3" tint="0.79998168889431442"/>
      </right>
      <top style="thin">
        <color theme="3" tint="0.79995117038483843"/>
      </top>
      <bottom style="thin">
        <color theme="3" tint="0.79995117038483843"/>
      </bottom>
      <diagonal/>
    </border>
    <border>
      <left style="thin">
        <color theme="3" tint="0.79998168889431442"/>
      </left>
      <right style="thin">
        <color theme="3" tint="0.79998168889431442"/>
      </right>
      <top style="thin">
        <color theme="3" tint="0.79995117038483843"/>
      </top>
      <bottom style="thin">
        <color theme="3" tint="0.79998168889431442"/>
      </bottom>
      <diagonal/>
    </border>
    <border>
      <left/>
      <right/>
      <top/>
      <bottom style="thin">
        <color theme="3" tint="0.79998168889431442"/>
      </bottom>
      <diagonal/>
    </border>
    <border>
      <left style="thin">
        <color theme="3" tint="0.79998168889431442"/>
      </left>
      <right style="thin">
        <color theme="3" tint="0.79995117038483843"/>
      </right>
      <top style="thin">
        <color theme="3" tint="0.79998168889431442"/>
      </top>
      <bottom style="thin">
        <color theme="3" tint="0.79998168889431442"/>
      </bottom>
      <diagonal/>
    </border>
    <border>
      <left style="thin">
        <color theme="3" tint="0.79998168889431442"/>
      </left>
      <right style="thin">
        <color theme="3" tint="0.79995117038483843"/>
      </right>
      <top style="thin">
        <color theme="3" tint="0.79998168889431442"/>
      </top>
      <bottom/>
      <diagonal/>
    </border>
    <border>
      <left style="thin">
        <color theme="3" tint="0.79998168889431442"/>
      </left>
      <right style="thin">
        <color theme="3" tint="0.79995117038483843"/>
      </right>
      <top/>
      <bottom style="thin">
        <color rgb="FFE1E1E1"/>
      </bottom>
      <diagonal/>
    </border>
    <border>
      <left style="thin">
        <color rgb="FFE1E1E1"/>
      </left>
      <right style="thin">
        <color theme="3" tint="0.39994506668294322"/>
      </right>
      <top style="thin">
        <color theme="3" tint="0.39997558519241921"/>
      </top>
      <bottom style="thin">
        <color rgb="FFE1E1E1"/>
      </bottom>
      <diagonal/>
    </border>
    <border>
      <left/>
      <right style="thin">
        <color theme="3" tint="0.39994506668294322"/>
      </right>
      <top style="thin">
        <color rgb="FFE1E1E1"/>
      </top>
      <bottom style="thin">
        <color rgb="FFE1E1E1"/>
      </bottom>
      <diagonal/>
    </border>
    <border>
      <left style="thin">
        <color rgb="FFE1E1E1"/>
      </left>
      <right style="thin">
        <color rgb="FFE1E1E1"/>
      </right>
      <top style="thin">
        <color theme="3" tint="0.39997558519241921"/>
      </top>
      <bottom style="thin">
        <color rgb="FFE1E1E1"/>
      </bottom>
      <diagonal/>
    </border>
    <border>
      <left/>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theme="3" tint="0.79995117038483843"/>
      </left>
      <right style="thin">
        <color theme="3" tint="0.79995117038483843"/>
      </right>
      <top style="thin">
        <color theme="3" tint="0.79995117038483843"/>
      </top>
      <bottom style="thin">
        <color theme="3" tint="0.7999511703848384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3" tint="0.39997558519241921"/>
      </left>
      <right style="thin">
        <color theme="3" tint="0.39997558519241921"/>
      </right>
      <top style="thin">
        <color theme="3" tint="0.39997558519241921"/>
      </top>
      <bottom/>
      <diagonal/>
    </border>
    <border>
      <left style="thin">
        <color theme="3" tint="0.79995117038483843"/>
      </left>
      <right/>
      <top style="thin">
        <color theme="3" tint="0.79995117038483843"/>
      </top>
      <bottom style="thin">
        <color theme="3" tint="0.79995117038483843"/>
      </bottom>
      <diagonal/>
    </border>
    <border>
      <left/>
      <right style="thin">
        <color theme="3" tint="0.79995117038483843"/>
      </right>
      <top style="thin">
        <color theme="3" tint="0.79995117038483843"/>
      </top>
      <bottom style="thin">
        <color theme="3" tint="0.79995117038483843"/>
      </bottom>
      <diagonal/>
    </border>
    <border>
      <left style="medium">
        <color theme="9"/>
      </left>
      <right/>
      <top style="medium">
        <color theme="9"/>
      </top>
      <bottom style="medium">
        <color theme="9"/>
      </bottom>
      <diagonal/>
    </border>
    <border>
      <left/>
      <right style="medium">
        <color theme="9"/>
      </right>
      <top style="medium">
        <color theme="9"/>
      </top>
      <bottom style="medium">
        <color theme="9"/>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theme="4"/>
      </left>
      <right/>
      <top/>
      <bottom/>
      <diagonal/>
    </border>
    <border>
      <left/>
      <right/>
      <top style="thin">
        <color theme="3" tint="0.79995117038483843"/>
      </top>
      <bottom style="thin">
        <color theme="3" tint="0.79995117038483843"/>
      </bottom>
      <diagonal/>
    </border>
    <border>
      <left style="thin">
        <color theme="3" tint="0.79992065187536243"/>
      </left>
      <right/>
      <top style="thin">
        <color theme="3" tint="0.79992065187536243"/>
      </top>
      <bottom style="thin">
        <color theme="3" tint="0.79992065187536243"/>
      </bottom>
      <diagonal/>
    </border>
    <border>
      <left/>
      <right/>
      <top style="thin">
        <color theme="3" tint="0.79992065187536243"/>
      </top>
      <bottom style="thin">
        <color theme="3" tint="0.79992065187536243"/>
      </bottom>
      <diagonal/>
    </border>
    <border>
      <left/>
      <right style="thin">
        <color theme="3" tint="0.79992065187536243"/>
      </right>
      <top style="thin">
        <color theme="3" tint="0.79992065187536243"/>
      </top>
      <bottom style="thin">
        <color theme="3" tint="0.79992065187536243"/>
      </bottom>
      <diagonal/>
    </border>
  </borders>
  <cellStyleXfs count="21">
    <xf numFmtId="0" fontId="0" fillId="0" borderId="0"/>
    <xf numFmtId="0" fontId="3" fillId="0" borderId="0" applyNumberFormat="0" applyFill="0" applyBorder="0" applyAlignment="0" applyProtection="0"/>
    <xf numFmtId="165" fontId="1" fillId="0" borderId="0" applyFont="0" applyFill="0" applyBorder="0" applyAlignment="0" applyProtection="0"/>
    <xf numFmtId="0" fontId="26" fillId="9" borderId="0" applyNumberFormat="0" applyBorder="0" applyAlignment="0" applyProtection="0"/>
    <xf numFmtId="0" fontId="27" fillId="10" borderId="0" applyNumberFormat="0" applyBorder="0" applyAlignment="0" applyProtection="0"/>
    <xf numFmtId="0" fontId="51" fillId="0" borderId="0" applyNumberFormat="0" applyFill="0" applyBorder="0" applyAlignment="0" applyProtection="0"/>
    <xf numFmtId="0" fontId="50" fillId="13" borderId="5">
      <alignment horizontal="left" vertical="center" indent="2"/>
    </xf>
    <xf numFmtId="0" fontId="33" fillId="15" borderId="2">
      <alignment vertical="center"/>
    </xf>
    <xf numFmtId="0" fontId="52" fillId="16" borderId="5">
      <alignment vertical="center"/>
    </xf>
    <xf numFmtId="0" fontId="45" fillId="0" borderId="25">
      <alignment horizontal="left" vertical="center" indent="2"/>
    </xf>
    <xf numFmtId="0" fontId="34" fillId="0" borderId="8">
      <alignment horizontal="left" vertical="center" indent="3"/>
    </xf>
    <xf numFmtId="167" fontId="1" fillId="0" borderId="7"/>
    <xf numFmtId="0" fontId="59" fillId="0" borderId="17">
      <alignment horizontal="right" vertical="center"/>
    </xf>
    <xf numFmtId="167" fontId="34" fillId="19" borderId="7"/>
    <xf numFmtId="167" fontId="34" fillId="18" borderId="18"/>
    <xf numFmtId="0" fontId="54" fillId="0" borderId="8">
      <alignment horizontal="left" vertical="center" indent="2"/>
    </xf>
    <xf numFmtId="168" fontId="45" fillId="17" borderId="9">
      <alignment vertical="center" indent="1"/>
    </xf>
    <xf numFmtId="167" fontId="34" fillId="0" borderId="6"/>
    <xf numFmtId="0" fontId="54" fillId="6" borderId="8">
      <alignment horizontal="left" vertical="center" indent="1"/>
    </xf>
    <xf numFmtId="0" fontId="33" fillId="15" borderId="2">
      <alignment vertical="center"/>
    </xf>
    <xf numFmtId="0" fontId="54" fillId="0" borderId="8">
      <alignment horizontal="left" vertical="center" indent="2"/>
    </xf>
  </cellStyleXfs>
  <cellXfs count="342">
    <xf numFmtId="0" fontId="0" fillId="0" borderId="0" xfId="0"/>
    <xf numFmtId="0" fontId="2" fillId="0" borderId="0" xfId="0" applyFont="1" applyAlignment="1">
      <alignment horizontal="center"/>
    </xf>
    <xf numFmtId="0" fontId="5" fillId="0" borderId="0" xfId="0" applyFont="1"/>
    <xf numFmtId="0" fontId="7" fillId="0" borderId="0" xfId="0" applyFont="1" applyAlignment="1">
      <alignment horizontal="center" vertical="center"/>
    </xf>
    <xf numFmtId="167" fontId="10" fillId="0" borderId="0" xfId="0" applyNumberFormat="1" applyFont="1" applyAlignment="1">
      <alignment horizontal="right" vertical="center" wrapText="1"/>
    </xf>
    <xf numFmtId="0" fontId="6" fillId="0" borderId="1" xfId="0" applyFont="1" applyBorder="1" applyAlignment="1">
      <alignment horizontal="left" indent="2"/>
    </xf>
    <xf numFmtId="0" fontId="14" fillId="0" borderId="0" xfId="0" applyFont="1"/>
    <xf numFmtId="0" fontId="13" fillId="0" borderId="0" xfId="0" applyFont="1"/>
    <xf numFmtId="0" fontId="0" fillId="0" borderId="0" xfId="0" applyAlignment="1">
      <alignment wrapText="1"/>
    </xf>
    <xf numFmtId="0" fontId="5" fillId="0" borderId="0" xfId="0" applyFont="1" applyAlignment="1">
      <alignment wrapText="1"/>
    </xf>
    <xf numFmtId="0" fontId="16" fillId="0" borderId="0" xfId="0" applyFont="1" applyAlignment="1">
      <alignment vertical="center" wrapText="1"/>
    </xf>
    <xf numFmtId="0" fontId="0" fillId="0" borderId="0" xfId="0" applyAlignment="1">
      <alignment horizontal="left"/>
    </xf>
    <xf numFmtId="0" fontId="0" fillId="0" borderId="0" xfId="0" applyAlignment="1">
      <alignment horizontal="left" indent="1"/>
    </xf>
    <xf numFmtId="167" fontId="15" fillId="0" borderId="0" xfId="0" applyNumberFormat="1" applyFont="1" applyAlignment="1">
      <alignment vertical="center" wrapText="1"/>
    </xf>
    <xf numFmtId="167" fontId="15" fillId="0" borderId="0" xfId="0" applyNumberFormat="1" applyFont="1" applyAlignment="1">
      <alignment horizontal="left" vertical="center" wrapText="1"/>
    </xf>
    <xf numFmtId="0" fontId="5" fillId="0" borderId="0" xfId="0" applyFont="1" applyAlignment="1">
      <alignment horizontal="right" wrapText="1"/>
    </xf>
    <xf numFmtId="0" fontId="24" fillId="0" borderId="0" xfId="0" applyFont="1"/>
    <xf numFmtId="0" fontId="12" fillId="0" borderId="0" xfId="0" applyFont="1"/>
    <xf numFmtId="0" fontId="0" fillId="12" borderId="0" xfId="0" applyFill="1"/>
    <xf numFmtId="0" fontId="31" fillId="0" borderId="0" xfId="0" applyFont="1"/>
    <xf numFmtId="0" fontId="4" fillId="0" borderId="0" xfId="1" applyFont="1" applyFill="1" applyAlignment="1">
      <alignment horizontal="center" vertical="center"/>
    </xf>
    <xf numFmtId="0" fontId="34" fillId="0" borderId="0" xfId="0" applyFont="1"/>
    <xf numFmtId="0" fontId="34" fillId="12" borderId="0" xfId="0" applyFont="1" applyFill="1"/>
    <xf numFmtId="0" fontId="38" fillId="0" borderId="0" xfId="0" applyFont="1"/>
    <xf numFmtId="0" fontId="38" fillId="0" borderId="0" xfId="0" applyFont="1" applyAlignment="1">
      <alignment horizontal="center"/>
    </xf>
    <xf numFmtId="0" fontId="38" fillId="0" borderId="0" xfId="0" applyFont="1" applyAlignment="1">
      <alignment horizontal="right"/>
    </xf>
    <xf numFmtId="0" fontId="39" fillId="0" borderId="0" xfId="0" applyFont="1" applyAlignment="1">
      <alignment vertical="center"/>
    </xf>
    <xf numFmtId="0" fontId="40" fillId="0" borderId="0" xfId="0" applyFont="1" applyAlignment="1">
      <alignment vertical="center"/>
    </xf>
    <xf numFmtId="0" fontId="42" fillId="0" borderId="0" xfId="0" applyFont="1"/>
    <xf numFmtId="0" fontId="42" fillId="12" borderId="0" xfId="0" applyFont="1" applyFill="1"/>
    <xf numFmtId="0" fontId="36" fillId="0" borderId="0" xfId="0" applyFont="1"/>
    <xf numFmtId="0" fontId="43" fillId="0" borderId="0" xfId="0" applyFont="1" applyAlignment="1">
      <alignment horizontal="center"/>
    </xf>
    <xf numFmtId="0" fontId="35" fillId="0" borderId="0" xfId="0" applyFont="1" applyAlignment="1">
      <alignment horizontal="center"/>
    </xf>
    <xf numFmtId="168" fontId="45" fillId="14" borderId="0" xfId="0" applyNumberFormat="1" applyFont="1" applyFill="1" applyAlignment="1">
      <alignment vertical="center" indent="1"/>
    </xf>
    <xf numFmtId="0" fontId="46" fillId="0" borderId="0" xfId="0" applyFont="1"/>
    <xf numFmtId="167" fontId="36" fillId="0" borderId="0" xfId="0" applyNumberFormat="1" applyFont="1" applyAlignment="1">
      <alignment horizontal="right" vertical="center" wrapText="1"/>
    </xf>
    <xf numFmtId="0" fontId="46" fillId="12" borderId="0" xfId="0" applyFont="1" applyFill="1"/>
    <xf numFmtId="0" fontId="48" fillId="0" borderId="0" xfId="0" applyFont="1"/>
    <xf numFmtId="0" fontId="34" fillId="0" borderId="0" xfId="0" applyFont="1" applyProtection="1">
      <protection locked="0"/>
    </xf>
    <xf numFmtId="167" fontId="49" fillId="0" borderId="0" xfId="0" applyNumberFormat="1" applyFont="1" applyAlignment="1">
      <alignment horizontal="right" vertical="center" wrapText="1"/>
    </xf>
    <xf numFmtId="0" fontId="37" fillId="0" borderId="0" xfId="0" applyFont="1" applyAlignment="1">
      <alignment horizontal="center"/>
    </xf>
    <xf numFmtId="0" fontId="36" fillId="0" borderId="0" xfId="0" applyFont="1" applyAlignment="1">
      <alignment horizontal="left" indent="1"/>
    </xf>
    <xf numFmtId="0" fontId="46" fillId="0" borderId="0" xfId="0" applyFont="1" applyAlignment="1">
      <alignment horizontal="left" indent="1"/>
    </xf>
    <xf numFmtId="2" fontId="36" fillId="0" borderId="0" xfId="0" applyNumberFormat="1" applyFont="1"/>
    <xf numFmtId="164" fontId="36" fillId="0" borderId="0" xfId="0" applyNumberFormat="1" applyFont="1"/>
    <xf numFmtId="166" fontId="36" fillId="0" borderId="0" xfId="0" applyNumberFormat="1" applyFont="1" applyAlignment="1">
      <alignment horizontal="right" vertical="center"/>
    </xf>
    <xf numFmtId="166" fontId="36" fillId="0" borderId="0" xfId="0" applyNumberFormat="1" applyFont="1"/>
    <xf numFmtId="0" fontId="36" fillId="0" borderId="0" xfId="3" applyFont="1" applyFill="1" applyAlignment="1">
      <alignment vertical="center" wrapText="1"/>
    </xf>
    <xf numFmtId="0" fontId="52" fillId="16" borderId="5" xfId="8">
      <alignment vertical="center"/>
    </xf>
    <xf numFmtId="0" fontId="52" fillId="16" borderId="10" xfId="8" applyBorder="1">
      <alignment vertical="center"/>
    </xf>
    <xf numFmtId="0" fontId="46" fillId="0" borderId="0" xfId="0" applyFont="1" applyAlignment="1">
      <alignment horizontal="left" indent="2"/>
    </xf>
    <xf numFmtId="0" fontId="52" fillId="16" borderId="0" xfId="8" applyBorder="1">
      <alignment vertical="center"/>
    </xf>
    <xf numFmtId="0" fontId="52" fillId="16" borderId="19" xfId="8" applyBorder="1">
      <alignment vertical="center"/>
    </xf>
    <xf numFmtId="0" fontId="54" fillId="0" borderId="8" xfId="15">
      <alignment horizontal="left" vertical="center" indent="2"/>
    </xf>
    <xf numFmtId="0" fontId="36" fillId="0" borderId="6" xfId="0" applyFont="1" applyBorder="1"/>
    <xf numFmtId="0" fontId="52" fillId="16" borderId="6" xfId="8" applyBorder="1">
      <alignment vertical="center"/>
    </xf>
    <xf numFmtId="0" fontId="54" fillId="0" borderId="20" xfId="15" applyBorder="1">
      <alignment horizontal="left" vertical="center" indent="2"/>
    </xf>
    <xf numFmtId="168" fontId="45" fillId="17" borderId="0" xfId="16" applyBorder="1">
      <alignment vertical="center" indent="1"/>
    </xf>
    <xf numFmtId="0" fontId="54" fillId="0" borderId="21" xfId="15" applyBorder="1">
      <alignment horizontal="left" vertical="center" indent="2"/>
    </xf>
    <xf numFmtId="0" fontId="52" fillId="16" borderId="0" xfId="8" applyBorder="1" applyAlignment="1">
      <alignment horizontal="centerContinuous" vertical="center"/>
    </xf>
    <xf numFmtId="0" fontId="37" fillId="0" borderId="22" xfId="0" applyFont="1" applyBorder="1" applyAlignment="1">
      <alignment horizontal="center"/>
    </xf>
    <xf numFmtId="168" fontId="55" fillId="17" borderId="0" xfId="16" applyFont="1" applyBorder="1">
      <alignment vertical="center" indent="1"/>
    </xf>
    <xf numFmtId="0" fontId="60" fillId="0" borderId="1" xfId="0" applyFont="1" applyBorder="1" applyAlignment="1">
      <alignment wrapText="1"/>
    </xf>
    <xf numFmtId="0" fontId="60" fillId="0" borderId="0" xfId="0" applyFont="1" applyAlignment="1">
      <alignment wrapText="1"/>
    </xf>
    <xf numFmtId="0" fontId="34" fillId="0" borderId="8" xfId="10">
      <alignment horizontal="left" vertical="center" indent="3"/>
    </xf>
    <xf numFmtId="0" fontId="52" fillId="16" borderId="12" xfId="8" applyBorder="1">
      <alignment vertical="center"/>
    </xf>
    <xf numFmtId="0" fontId="61" fillId="0" borderId="0" xfId="0" applyFont="1"/>
    <xf numFmtId="0" fontId="52" fillId="16" borderId="11" xfId="8" applyBorder="1">
      <alignment vertical="center"/>
    </xf>
    <xf numFmtId="167" fontId="23" fillId="0" borderId="0" xfId="0" applyNumberFormat="1" applyFont="1" applyAlignment="1">
      <alignment horizontal="right" vertical="center" wrapText="1"/>
    </xf>
    <xf numFmtId="0" fontId="52" fillId="16" borderId="28" xfId="8" applyBorder="1">
      <alignment vertical="center"/>
    </xf>
    <xf numFmtId="1" fontId="36" fillId="0" borderId="8" xfId="0" applyNumberFormat="1" applyFont="1" applyBorder="1" applyAlignment="1">
      <alignment horizontal="right" vertical="center" wrapText="1"/>
    </xf>
    <xf numFmtId="167" fontId="34" fillId="18" borderId="8" xfId="14" applyBorder="1"/>
    <xf numFmtId="0" fontId="6" fillId="0" borderId="0" xfId="0" applyFont="1" applyAlignment="1">
      <alignment horizontal="left"/>
    </xf>
    <xf numFmtId="0" fontId="52" fillId="16" borderId="29" xfId="8" applyBorder="1">
      <alignment vertical="center"/>
    </xf>
    <xf numFmtId="0" fontId="21" fillId="0" borderId="0" xfId="0" applyFont="1" applyAlignment="1">
      <alignment horizontal="center" wrapText="1"/>
    </xf>
    <xf numFmtId="0" fontId="52" fillId="16" borderId="30" xfId="8" applyBorder="1">
      <alignment vertical="center"/>
    </xf>
    <xf numFmtId="0" fontId="22" fillId="0" borderId="0" xfId="0" applyFont="1" applyAlignment="1">
      <alignment horizontal="right" wrapText="1"/>
    </xf>
    <xf numFmtId="0" fontId="34" fillId="0" borderId="20" xfId="10" applyBorder="1">
      <alignment horizontal="left" vertical="center" indent="3"/>
    </xf>
    <xf numFmtId="167" fontId="34" fillId="18" borderId="32" xfId="14" applyBorder="1"/>
    <xf numFmtId="167" fontId="18" fillId="0" borderId="0" xfId="0" applyNumberFormat="1" applyFont="1" applyAlignment="1">
      <alignment horizontal="center" vertical="center" wrapText="1"/>
    </xf>
    <xf numFmtId="0" fontId="32" fillId="0" borderId="0" xfId="0" applyFont="1" applyAlignment="1">
      <alignment horizontal="right" wrapText="1"/>
    </xf>
    <xf numFmtId="0" fontId="41" fillId="0" borderId="0" xfId="0" applyFont="1"/>
    <xf numFmtId="0" fontId="54" fillId="6" borderId="20" xfId="18" applyBorder="1">
      <alignment horizontal="left" vertical="center" indent="1"/>
    </xf>
    <xf numFmtId="0" fontId="54" fillId="6" borderId="0" xfId="18" applyBorder="1">
      <alignment horizontal="left" vertical="center" indent="1"/>
    </xf>
    <xf numFmtId="0" fontId="54" fillId="6" borderId="21" xfId="18" applyBorder="1">
      <alignment horizontal="left" vertical="center" indent="1"/>
    </xf>
    <xf numFmtId="0" fontId="45" fillId="0" borderId="8" xfId="15" applyFont="1">
      <alignment horizontal="left" vertical="center" indent="2"/>
    </xf>
    <xf numFmtId="0" fontId="43" fillId="0" borderId="0" xfId="0" applyFont="1"/>
    <xf numFmtId="167" fontId="34" fillId="18" borderId="20" xfId="14" applyBorder="1"/>
    <xf numFmtId="0" fontId="45" fillId="6" borderId="20" xfId="18" applyFont="1" applyBorder="1">
      <alignment horizontal="left" vertical="center" indent="1"/>
    </xf>
    <xf numFmtId="0" fontId="45" fillId="6" borderId="0" xfId="18" applyFont="1" applyBorder="1">
      <alignment horizontal="left" vertical="center" indent="1"/>
    </xf>
    <xf numFmtId="0" fontId="54" fillId="6" borderId="32" xfId="18" applyBorder="1">
      <alignment horizontal="left" vertical="center" indent="1"/>
    </xf>
    <xf numFmtId="167" fontId="11" fillId="0" borderId="8" xfId="0" applyNumberFormat="1" applyFont="1" applyBorder="1" applyAlignment="1">
      <alignment horizontal="center" vertical="center" wrapText="1"/>
    </xf>
    <xf numFmtId="0" fontId="54" fillId="0" borderId="13" xfId="15" applyBorder="1">
      <alignment horizontal="left" vertical="center" indent="2"/>
    </xf>
    <xf numFmtId="0" fontId="54" fillId="0" borderId="23" xfId="15" applyBorder="1">
      <alignment horizontal="left" vertical="center" indent="2"/>
    </xf>
    <xf numFmtId="0" fontId="59" fillId="0" borderId="36" xfId="12" applyBorder="1" applyAlignment="1">
      <alignment horizontal="right" vertical="center" wrapText="1"/>
    </xf>
    <xf numFmtId="0" fontId="28" fillId="11" borderId="0" xfId="0" applyFont="1" applyFill="1" applyAlignment="1">
      <alignment vertical="center"/>
    </xf>
    <xf numFmtId="0" fontId="29" fillId="0" borderId="0" xfId="0" applyFont="1"/>
    <xf numFmtId="0" fontId="30" fillId="0" borderId="0" xfId="0" applyFont="1"/>
    <xf numFmtId="0" fontId="30" fillId="0" borderId="0" xfId="0" applyFont="1" applyAlignment="1">
      <alignment vertical="center"/>
    </xf>
    <xf numFmtId="0" fontId="30" fillId="0" borderId="0" xfId="0" applyFont="1" applyAlignment="1">
      <alignment vertical="justify"/>
    </xf>
    <xf numFmtId="0" fontId="33" fillId="0" borderId="0" xfId="0" applyFont="1" applyAlignment="1">
      <alignment vertical="center"/>
    </xf>
    <xf numFmtId="0" fontId="34" fillId="0" borderId="0" xfId="0" applyFont="1" applyAlignment="1">
      <alignment horizontal="right"/>
    </xf>
    <xf numFmtId="0" fontId="34" fillId="0" borderId="0" xfId="0" applyFont="1" applyAlignment="1">
      <alignment horizontal="center" vertical="center"/>
    </xf>
    <xf numFmtId="0" fontId="34" fillId="0" borderId="0" xfId="0" applyFont="1" applyAlignment="1">
      <alignment horizontal="left" vertical="center"/>
    </xf>
    <xf numFmtId="0" fontId="44" fillId="0" borderId="8" xfId="0" applyFont="1" applyBorder="1" applyAlignment="1">
      <alignment horizontal="right" vertical="center"/>
    </xf>
    <xf numFmtId="0" fontId="44" fillId="0" borderId="8" xfId="0" applyFont="1" applyBorder="1" applyAlignment="1">
      <alignment horizontal="center" vertical="center"/>
    </xf>
    <xf numFmtId="0" fontId="44" fillId="0" borderId="8" xfId="0" applyFont="1" applyBorder="1" applyAlignment="1">
      <alignment vertical="center" wrapText="1"/>
    </xf>
    <xf numFmtId="0" fontId="64" fillId="0" borderId="8" xfId="0" applyFont="1" applyBorder="1" applyAlignment="1">
      <alignment horizontal="right" vertical="center" wrapText="1"/>
    </xf>
    <xf numFmtId="0" fontId="64" fillId="0" borderId="8" xfId="0" applyFont="1" applyBorder="1" applyAlignment="1">
      <alignment horizontal="center" vertical="center"/>
    </xf>
    <xf numFmtId="0" fontId="64" fillId="0" borderId="8" xfId="0" applyFont="1" applyBorder="1" applyAlignment="1">
      <alignment vertical="center" wrapText="1"/>
    </xf>
    <xf numFmtId="0" fontId="65" fillId="0" borderId="8" xfId="0" applyFont="1" applyBorder="1" applyAlignment="1">
      <alignment vertical="center"/>
    </xf>
    <xf numFmtId="0" fontId="64" fillId="12" borderId="8" xfId="0" applyFont="1" applyFill="1" applyBorder="1" applyAlignment="1">
      <alignment horizontal="center" vertical="center"/>
    </xf>
    <xf numFmtId="0" fontId="45" fillId="0" borderId="8" xfId="0" applyFont="1" applyBorder="1" applyAlignment="1">
      <alignment horizontal="right" vertical="center" wrapText="1"/>
    </xf>
    <xf numFmtId="0" fontId="45" fillId="0" borderId="8" xfId="0" applyFont="1" applyBorder="1" applyAlignment="1">
      <alignment horizontal="center" vertical="center"/>
    </xf>
    <xf numFmtId="0" fontId="45" fillId="0" borderId="8" xfId="0" applyFont="1" applyBorder="1" applyAlignment="1">
      <alignment vertical="center" wrapText="1"/>
    </xf>
    <xf numFmtId="0" fontId="62" fillId="0" borderId="8" xfId="0" applyFont="1" applyBorder="1" applyAlignment="1">
      <alignment vertical="center"/>
    </xf>
    <xf numFmtId="0" fontId="54" fillId="0" borderId="8" xfId="0" applyFont="1" applyBorder="1" applyAlignment="1">
      <alignment vertical="center" wrapText="1"/>
    </xf>
    <xf numFmtId="0" fontId="64" fillId="0" borderId="8" xfId="0" applyFont="1" applyBorder="1" applyAlignment="1">
      <alignment vertical="center"/>
    </xf>
    <xf numFmtId="0" fontId="45" fillId="0" borderId="8" xfId="0" applyFont="1" applyBorder="1" applyAlignment="1">
      <alignment vertical="center"/>
    </xf>
    <xf numFmtId="0" fontId="54" fillId="0" borderId="8" xfId="0" applyFont="1" applyBorder="1"/>
    <xf numFmtId="0" fontId="54" fillId="0" borderId="8" xfId="0" applyFont="1" applyBorder="1" applyAlignment="1">
      <alignment horizontal="center" vertical="center"/>
    </xf>
    <xf numFmtId="0" fontId="54" fillId="0" borderId="8" xfId="0" applyFont="1" applyBorder="1" applyAlignment="1">
      <alignment wrapText="1"/>
    </xf>
    <xf numFmtId="167" fontId="57" fillId="0" borderId="8" xfId="0" applyNumberFormat="1" applyFont="1" applyBorder="1" applyAlignment="1">
      <alignment horizontal="center" vertical="center" wrapText="1"/>
    </xf>
    <xf numFmtId="0" fontId="54" fillId="0" borderId="20" xfId="0" applyFont="1" applyBorder="1" applyAlignment="1">
      <alignment wrapText="1"/>
    </xf>
    <xf numFmtId="0" fontId="54" fillId="0" borderId="9" xfId="0" applyFont="1" applyBorder="1"/>
    <xf numFmtId="0" fontId="54" fillId="0" borderId="42" xfId="0" applyFont="1" applyBorder="1"/>
    <xf numFmtId="0" fontId="54" fillId="0" borderId="43" xfId="0" applyFont="1" applyBorder="1"/>
    <xf numFmtId="0" fontId="45" fillId="0" borderId="43" xfId="4" applyFont="1" applyFill="1" applyBorder="1" applyAlignment="1">
      <alignment horizontal="left" wrapText="1"/>
    </xf>
    <xf numFmtId="0" fontId="45" fillId="0" borderId="44" xfId="4" applyFont="1" applyFill="1" applyBorder="1" applyAlignment="1">
      <alignment horizontal="left" wrapText="1"/>
    </xf>
    <xf numFmtId="0" fontId="66" fillId="0" borderId="0" xfId="0" applyFont="1" applyAlignment="1">
      <alignment horizontal="left"/>
    </xf>
    <xf numFmtId="0" fontId="54" fillId="6" borderId="40" xfId="18" applyBorder="1">
      <alignment horizontal="left" vertical="center" indent="1"/>
    </xf>
    <xf numFmtId="0" fontId="52" fillId="16" borderId="23" xfId="8" applyBorder="1" applyAlignment="1">
      <alignment horizontal="centerContinuous" vertical="center"/>
    </xf>
    <xf numFmtId="0" fontId="54" fillId="0" borderId="31" xfId="15" applyBorder="1">
      <alignment horizontal="left" vertical="center" indent="2"/>
    </xf>
    <xf numFmtId="0" fontId="33" fillId="15" borderId="2" xfId="7" applyAlignment="1">
      <alignment horizontal="centerContinuous" vertical="center"/>
    </xf>
    <xf numFmtId="0" fontId="44" fillId="0" borderId="8" xfId="0" applyFont="1" applyBorder="1" applyAlignment="1">
      <alignment vertical="center"/>
    </xf>
    <xf numFmtId="0" fontId="58" fillId="0" borderId="0" xfId="1" applyFont="1" applyFill="1" applyAlignment="1">
      <alignment horizontal="center" vertical="center"/>
    </xf>
    <xf numFmtId="167" fontId="9" fillId="0" borderId="0" xfId="0" applyNumberFormat="1" applyFont="1" applyAlignment="1">
      <alignment horizontal="left" vertical="center" wrapText="1"/>
    </xf>
    <xf numFmtId="0" fontId="68" fillId="0" borderId="0" xfId="0" applyFont="1" applyAlignment="1">
      <alignment horizontal="left"/>
    </xf>
    <xf numFmtId="167" fontId="25" fillId="0" borderId="0" xfId="0" applyNumberFormat="1" applyFont="1" applyAlignment="1">
      <alignment horizontal="left" vertical="center" wrapText="1"/>
    </xf>
    <xf numFmtId="167" fontId="25" fillId="0" borderId="0" xfId="0" applyNumberFormat="1" applyFont="1" applyAlignment="1">
      <alignment vertical="center" wrapText="1"/>
    </xf>
    <xf numFmtId="0" fontId="69" fillId="0" borderId="0" xfId="0" applyFont="1" applyAlignment="1">
      <alignment horizontal="right" wrapText="1"/>
    </xf>
    <xf numFmtId="0" fontId="19" fillId="0" borderId="0" xfId="1" applyFont="1" applyFill="1" applyBorder="1" applyAlignment="1">
      <alignment horizontal="center" vertical="center"/>
    </xf>
    <xf numFmtId="167" fontId="20" fillId="0" borderId="0" xfId="0" applyNumberFormat="1" applyFont="1" applyAlignment="1">
      <alignment horizontal="left" vertical="center" wrapText="1"/>
    </xf>
    <xf numFmtId="0" fontId="13" fillId="0" borderId="0" xfId="0" applyFont="1" applyAlignment="1">
      <alignment horizontal="left" indent="1"/>
    </xf>
    <xf numFmtId="0" fontId="25" fillId="0" borderId="53" xfId="0" applyFont="1" applyBorder="1" applyAlignment="1">
      <alignment vertical="center" wrapText="1"/>
    </xf>
    <xf numFmtId="0" fontId="63" fillId="21" borderId="53" xfId="0" applyFont="1" applyFill="1" applyBorder="1" applyAlignment="1">
      <alignment horizontal="center" vertical="center" wrapText="1"/>
    </xf>
    <xf numFmtId="0" fontId="63" fillId="22" borderId="53" xfId="0" applyFont="1" applyFill="1" applyBorder="1" applyAlignment="1">
      <alignment horizontal="center" vertical="center" wrapText="1"/>
    </xf>
    <xf numFmtId="0" fontId="63" fillId="23" borderId="53" xfId="0" applyFont="1" applyFill="1" applyBorder="1" applyAlignment="1">
      <alignment horizontal="center" vertical="center" wrapText="1"/>
    </xf>
    <xf numFmtId="0" fontId="63" fillId="24" borderId="53" xfId="0" applyFont="1" applyFill="1" applyBorder="1" applyAlignment="1">
      <alignment horizontal="center" vertical="center" wrapText="1"/>
    </xf>
    <xf numFmtId="0" fontId="56" fillId="2" borderId="53" xfId="0" applyFont="1" applyFill="1" applyBorder="1" applyAlignment="1">
      <alignment horizontal="center" vertical="center" wrapText="1"/>
    </xf>
    <xf numFmtId="0" fontId="56" fillId="0" borderId="53" xfId="0" applyFont="1" applyBorder="1" applyAlignment="1">
      <alignment vertical="center" wrapText="1"/>
    </xf>
    <xf numFmtId="0" fontId="25" fillId="20" borderId="53" xfId="0" applyFont="1" applyFill="1" applyBorder="1" applyAlignment="1">
      <alignment horizontal="center" vertical="center" wrapText="1"/>
    </xf>
    <xf numFmtId="0" fontId="25" fillId="7" borderId="53" xfId="0" applyFont="1" applyFill="1" applyBorder="1" applyAlignment="1">
      <alignment horizontal="center" vertical="center" wrapText="1"/>
    </xf>
    <xf numFmtId="0" fontId="56" fillId="5" borderId="53" xfId="0" applyFont="1" applyFill="1" applyBorder="1" applyAlignment="1">
      <alignment horizontal="center" vertical="center" wrapText="1"/>
    </xf>
    <xf numFmtId="0" fontId="56" fillId="3" borderId="53" xfId="0" applyFont="1" applyFill="1" applyBorder="1" applyAlignment="1">
      <alignment horizontal="center" vertical="center" wrapText="1"/>
    </xf>
    <xf numFmtId="0" fontId="25" fillId="8" borderId="53" xfId="0" applyFont="1" applyFill="1" applyBorder="1" applyAlignment="1">
      <alignment horizontal="center" vertical="center" wrapText="1"/>
    </xf>
    <xf numFmtId="0" fontId="56" fillId="8" borderId="53" xfId="0" applyFont="1" applyFill="1" applyBorder="1" applyAlignment="1">
      <alignment horizontal="center" vertical="center" wrapText="1"/>
    </xf>
    <xf numFmtId="0" fontId="56" fillId="12" borderId="53" xfId="0" applyFont="1" applyFill="1" applyBorder="1" applyAlignment="1">
      <alignment vertical="center" wrapText="1"/>
    </xf>
    <xf numFmtId="0" fontId="56" fillId="7" borderId="53" xfId="0" applyFont="1" applyFill="1" applyBorder="1" applyAlignment="1">
      <alignment horizontal="center" vertical="center" wrapText="1"/>
    </xf>
    <xf numFmtId="0" fontId="56" fillId="20" borderId="53" xfId="0" applyFont="1" applyFill="1" applyBorder="1" applyAlignment="1">
      <alignment horizontal="center" vertical="center" wrapText="1"/>
    </xf>
    <xf numFmtId="0" fontId="25" fillId="5" borderId="53" xfId="0" applyFont="1" applyFill="1" applyBorder="1" applyAlignment="1">
      <alignment horizontal="center" vertical="center" wrapText="1"/>
    </xf>
    <xf numFmtId="0" fontId="25" fillId="3" borderId="53" xfId="0" applyFont="1" applyFill="1" applyBorder="1" applyAlignment="1">
      <alignment horizontal="center" vertical="center" wrapText="1"/>
    </xf>
    <xf numFmtId="0" fontId="54" fillId="6" borderId="8" xfId="18">
      <alignment horizontal="left" vertical="center" indent="1"/>
    </xf>
    <xf numFmtId="0" fontId="53" fillId="0" borderId="32" xfId="0" applyFont="1" applyBorder="1" applyAlignment="1">
      <alignment vertical="center" wrapText="1"/>
    </xf>
    <xf numFmtId="0" fontId="30" fillId="0" borderId="54" xfId="0" applyFont="1" applyBorder="1" applyAlignment="1">
      <alignment horizontal="left" vertical="center"/>
    </xf>
    <xf numFmtId="0" fontId="30" fillId="0" borderId="55" xfId="0" applyFont="1" applyBorder="1" applyAlignment="1">
      <alignment horizontal="left" vertical="center"/>
    </xf>
    <xf numFmtId="0" fontId="53" fillId="0" borderId="8" xfId="0" applyFont="1" applyBorder="1" applyAlignment="1">
      <alignment horizontal="center" vertical="center" wrapText="1"/>
    </xf>
    <xf numFmtId="0" fontId="54" fillId="0" borderId="8" xfId="0" applyFont="1" applyBorder="1" applyAlignment="1">
      <alignment horizontal="center" vertical="center" wrapText="1"/>
    </xf>
    <xf numFmtId="0" fontId="52" fillId="16" borderId="8" xfId="8" applyBorder="1">
      <alignment vertical="center"/>
    </xf>
    <xf numFmtId="0" fontId="54" fillId="0" borderId="0" xfId="0" applyFont="1"/>
    <xf numFmtId="0" fontId="33" fillId="25" borderId="2" xfId="0" applyFont="1" applyFill="1" applyBorder="1" applyAlignment="1">
      <alignment vertical="center"/>
    </xf>
    <xf numFmtId="0" fontId="64" fillId="0" borderId="0" xfId="0" applyFont="1"/>
    <xf numFmtId="0" fontId="33" fillId="12" borderId="0" xfId="0" applyFont="1" applyFill="1" applyAlignment="1">
      <alignment vertical="center"/>
    </xf>
    <xf numFmtId="0" fontId="64" fillId="12" borderId="0" xfId="0" applyFont="1" applyFill="1"/>
    <xf numFmtId="0" fontId="54" fillId="12" borderId="0" xfId="0" applyFont="1" applyFill="1"/>
    <xf numFmtId="0" fontId="52" fillId="16" borderId="56" xfId="8" applyBorder="1" applyAlignment="1">
      <alignment horizontal="centerContinuous" vertical="center"/>
    </xf>
    <xf numFmtId="0" fontId="54" fillId="0" borderId="0" xfId="0" applyFont="1" applyAlignment="1">
      <alignment vertical="center"/>
    </xf>
    <xf numFmtId="0" fontId="70" fillId="0" borderId="8" xfId="1" applyFont="1" applyBorder="1" applyAlignment="1">
      <alignment horizontal="center" vertical="center" wrapText="1"/>
    </xf>
    <xf numFmtId="0" fontId="45" fillId="0" borderId="9" xfId="15" applyFont="1" applyBorder="1">
      <alignment horizontal="left" vertical="center" indent="2"/>
    </xf>
    <xf numFmtId="0" fontId="54" fillId="0" borderId="9" xfId="15" applyBorder="1">
      <alignment horizontal="left" vertical="center" indent="2"/>
    </xf>
    <xf numFmtId="0" fontId="62" fillId="0" borderId="8" xfId="12" applyFont="1" applyBorder="1">
      <alignment horizontal="right" vertical="center"/>
    </xf>
    <xf numFmtId="0" fontId="59" fillId="0" borderId="8" xfId="12" applyBorder="1">
      <alignment horizontal="right" vertical="center"/>
    </xf>
    <xf numFmtId="167" fontId="43" fillId="18" borderId="8" xfId="14" applyFont="1" applyBorder="1"/>
    <xf numFmtId="0" fontId="54" fillId="6" borderId="9" xfId="18" applyBorder="1">
      <alignment horizontal="left" vertical="center" indent="1"/>
    </xf>
    <xf numFmtId="0" fontId="72" fillId="0" borderId="0" xfId="0" applyFont="1"/>
    <xf numFmtId="0" fontId="73" fillId="0" borderId="0" xfId="0" applyFont="1"/>
    <xf numFmtId="1" fontId="36" fillId="0" borderId="14" xfId="0" applyNumberFormat="1" applyFont="1" applyBorder="1"/>
    <xf numFmtId="1" fontId="36" fillId="18" borderId="49" xfId="0" applyNumberFormat="1" applyFont="1" applyFill="1" applyBorder="1" applyAlignment="1">
      <alignment horizontal="right" vertical="center"/>
    </xf>
    <xf numFmtId="1" fontId="36" fillId="18" borderId="51" xfId="0" applyNumberFormat="1" applyFont="1" applyFill="1" applyBorder="1" applyAlignment="1">
      <alignment horizontal="right" vertical="center"/>
    </xf>
    <xf numFmtId="1" fontId="36" fillId="18" borderId="14" xfId="0" applyNumberFormat="1" applyFont="1" applyFill="1" applyBorder="1"/>
    <xf numFmtId="1" fontId="36" fillId="18" borderId="6" xfId="0" applyNumberFormat="1" applyFont="1" applyFill="1" applyBorder="1"/>
    <xf numFmtId="1" fontId="36" fillId="18" borderId="6" xfId="0" applyNumberFormat="1" applyFont="1" applyFill="1" applyBorder="1" applyAlignment="1">
      <alignment horizontal="right" vertical="center"/>
    </xf>
    <xf numFmtId="1" fontId="36" fillId="18" borderId="15" xfId="0" applyNumberFormat="1" applyFont="1" applyFill="1" applyBorder="1" applyAlignment="1">
      <alignment horizontal="right" vertical="center"/>
    </xf>
    <xf numFmtId="1" fontId="36" fillId="18" borderId="24" xfId="0" applyNumberFormat="1" applyFont="1" applyFill="1" applyBorder="1"/>
    <xf numFmtId="1" fontId="36" fillId="18" borderId="15" xfId="0" applyNumberFormat="1" applyFont="1" applyFill="1" applyBorder="1"/>
    <xf numFmtId="1" fontId="37" fillId="18" borderId="38" xfId="0" applyNumberFormat="1" applyFont="1" applyFill="1" applyBorder="1" applyAlignment="1">
      <alignment horizontal="right" vertical="center" wrapText="1"/>
    </xf>
    <xf numFmtId="1" fontId="37" fillId="18" borderId="39" xfId="0" applyNumberFormat="1" applyFont="1" applyFill="1" applyBorder="1" applyAlignment="1">
      <alignment horizontal="right" vertical="center" wrapText="1"/>
    </xf>
    <xf numFmtId="1" fontId="36" fillId="0" borderId="6" xfId="0" applyNumberFormat="1" applyFont="1" applyBorder="1"/>
    <xf numFmtId="1" fontId="36" fillId="18" borderId="50" xfId="0" applyNumberFormat="1" applyFont="1" applyFill="1" applyBorder="1" applyAlignment="1">
      <alignment horizontal="right" vertical="center"/>
    </xf>
    <xf numFmtId="1" fontId="36" fillId="18" borderId="8" xfId="0" applyNumberFormat="1" applyFont="1" applyFill="1" applyBorder="1" applyAlignment="1">
      <alignment horizontal="right" vertical="center" wrapText="1"/>
    </xf>
    <xf numFmtId="0" fontId="34" fillId="0" borderId="21" xfId="10" applyBorder="1">
      <alignment horizontal="left" vertical="center" indent="3"/>
    </xf>
    <xf numFmtId="0" fontId="34" fillId="0" borderId="31" xfId="10" applyBorder="1">
      <alignment horizontal="left" vertical="center" indent="3"/>
    </xf>
    <xf numFmtId="169" fontId="34" fillId="18" borderId="8" xfId="14" applyNumberFormat="1" applyBorder="1"/>
    <xf numFmtId="169" fontId="1" fillId="0" borderId="8" xfId="11" applyNumberFormat="1" applyBorder="1"/>
    <xf numFmtId="2" fontId="36" fillId="18" borderId="8" xfId="0" applyNumberFormat="1" applyFont="1" applyFill="1" applyBorder="1" applyAlignment="1">
      <alignment horizontal="right" vertical="center" wrapText="1"/>
    </xf>
    <xf numFmtId="2" fontId="36" fillId="0" borderId="8" xfId="0" applyNumberFormat="1" applyFont="1" applyBorder="1" applyAlignment="1">
      <alignment horizontal="right" vertical="center" wrapText="1"/>
    </xf>
    <xf numFmtId="169" fontId="36" fillId="18" borderId="8" xfId="14" applyNumberFormat="1" applyFont="1" applyBorder="1"/>
    <xf numFmtId="169" fontId="36" fillId="0" borderId="8" xfId="11" applyNumberFormat="1" applyFont="1" applyBorder="1"/>
    <xf numFmtId="169" fontId="34" fillId="0" borderId="14" xfId="17" applyNumberFormat="1" applyBorder="1"/>
    <xf numFmtId="169" fontId="34" fillId="0" borderId="13" xfId="17" applyNumberFormat="1" applyBorder="1"/>
    <xf numFmtId="169" fontId="34" fillId="0" borderId="8" xfId="17" applyNumberFormat="1" applyBorder="1"/>
    <xf numFmtId="169" fontId="34" fillId="18" borderId="32" xfId="14" applyNumberFormat="1" applyBorder="1"/>
    <xf numFmtId="169" fontId="34" fillId="0" borderId="8" xfId="11" applyNumberFormat="1" applyFont="1" applyBorder="1"/>
    <xf numFmtId="169" fontId="34" fillId="18" borderId="44" xfId="14" applyNumberFormat="1" applyBorder="1"/>
    <xf numFmtId="169" fontId="34" fillId="0" borderId="44" xfId="11" applyNumberFormat="1" applyFont="1" applyBorder="1"/>
    <xf numFmtId="169" fontId="34" fillId="18" borderId="33" xfId="14" applyNumberFormat="1" applyBorder="1"/>
    <xf numFmtId="169" fontId="34" fillId="0" borderId="27" xfId="11" applyNumberFormat="1" applyFont="1" applyBorder="1"/>
    <xf numFmtId="2" fontId="36" fillId="18" borderId="32" xfId="0" applyNumberFormat="1" applyFont="1" applyFill="1" applyBorder="1" applyAlignment="1">
      <alignment horizontal="right" vertical="center" wrapText="1"/>
    </xf>
    <xf numFmtId="4" fontId="36" fillId="18" borderId="32" xfId="0" applyNumberFormat="1" applyFont="1" applyFill="1" applyBorder="1" applyAlignment="1">
      <alignment horizontal="right" vertical="center" wrapText="1"/>
    </xf>
    <xf numFmtId="4" fontId="36" fillId="0" borderId="8" xfId="0" applyNumberFormat="1" applyFont="1" applyBorder="1" applyAlignment="1">
      <alignment horizontal="right" vertical="center" wrapText="1"/>
    </xf>
    <xf numFmtId="4" fontId="36" fillId="18" borderId="34" xfId="0" applyNumberFormat="1" applyFont="1" applyFill="1" applyBorder="1" applyAlignment="1">
      <alignment horizontal="right" vertical="center" wrapText="1"/>
    </xf>
    <xf numFmtId="4" fontId="36" fillId="0" borderId="9" xfId="0" applyNumberFormat="1" applyFont="1" applyBorder="1" applyAlignment="1">
      <alignment horizontal="right" vertical="center" wrapText="1"/>
    </xf>
    <xf numFmtId="169" fontId="36" fillId="18" borderId="44" xfId="14" applyNumberFormat="1" applyFont="1" applyBorder="1"/>
    <xf numFmtId="169" fontId="36" fillId="0" borderId="44" xfId="11" applyNumberFormat="1" applyFont="1" applyBorder="1"/>
    <xf numFmtId="169" fontId="36" fillId="18" borderId="33" xfId="14" applyNumberFormat="1" applyFont="1" applyBorder="1"/>
    <xf numFmtId="169" fontId="36" fillId="0" borderId="27" xfId="11" applyNumberFormat="1" applyFont="1" applyBorder="1"/>
    <xf numFmtId="169" fontId="36" fillId="18" borderId="32" xfId="14" applyNumberFormat="1" applyFont="1" applyBorder="1"/>
    <xf numFmtId="169" fontId="34" fillId="18" borderId="35" xfId="14" applyNumberFormat="1" applyBorder="1"/>
    <xf numFmtId="169" fontId="34" fillId="18" borderId="26" xfId="14" applyNumberFormat="1" applyBorder="1"/>
    <xf numFmtId="169" fontId="43" fillId="18" borderId="8" xfId="14" applyNumberFormat="1" applyFont="1" applyBorder="1"/>
    <xf numFmtId="169" fontId="34" fillId="18" borderId="46" xfId="14" applyNumberFormat="1" applyBorder="1"/>
    <xf numFmtId="169" fontId="34" fillId="0" borderId="33" xfId="11" applyNumberFormat="1" applyFont="1" applyBorder="1"/>
    <xf numFmtId="169" fontId="34" fillId="0" borderId="32" xfId="11" applyNumberFormat="1" applyFont="1" applyBorder="1"/>
    <xf numFmtId="169" fontId="34" fillId="18" borderId="47" xfId="14" applyNumberFormat="1" applyBorder="1"/>
    <xf numFmtId="169" fontId="34" fillId="0" borderId="34" xfId="11" applyNumberFormat="1" applyFont="1" applyBorder="1"/>
    <xf numFmtId="169" fontId="34" fillId="0" borderId="9" xfId="11" applyNumberFormat="1" applyFont="1" applyBorder="1"/>
    <xf numFmtId="169" fontId="34" fillId="19" borderId="8" xfId="13" applyNumberFormat="1" applyBorder="1"/>
    <xf numFmtId="169" fontId="34" fillId="18" borderId="27" xfId="14" applyNumberFormat="1" applyBorder="1"/>
    <xf numFmtId="2" fontId="37" fillId="18" borderId="32" xfId="0" applyNumberFormat="1" applyFont="1" applyFill="1" applyBorder="1" applyAlignment="1">
      <alignment horizontal="right" vertical="center" wrapText="1"/>
    </xf>
    <xf numFmtId="2" fontId="34" fillId="19" borderId="32" xfId="13" applyNumberFormat="1" applyBorder="1"/>
    <xf numFmtId="2" fontId="36" fillId="18" borderId="48" xfId="0" applyNumberFormat="1" applyFont="1" applyFill="1" applyBorder="1" applyAlignment="1">
      <alignment horizontal="right" vertical="center" wrapText="1"/>
    </xf>
    <xf numFmtId="2" fontId="36" fillId="0" borderId="37" xfId="0" applyNumberFormat="1" applyFont="1" applyBorder="1" applyAlignment="1">
      <alignment horizontal="right" vertical="center" wrapText="1"/>
    </xf>
    <xf numFmtId="2" fontId="36" fillId="0" borderId="16" xfId="0" applyNumberFormat="1" applyFont="1" applyBorder="1" applyAlignment="1">
      <alignment horizontal="right" vertical="center" wrapText="1"/>
    </xf>
    <xf numFmtId="169" fontId="36" fillId="0" borderId="33" xfId="0" applyNumberFormat="1" applyFont="1" applyBorder="1" applyAlignment="1">
      <alignment horizontal="right" vertical="center" wrapText="1"/>
    </xf>
    <xf numFmtId="169" fontId="36" fillId="0" borderId="27" xfId="0" applyNumberFormat="1" applyFont="1" applyBorder="1" applyAlignment="1">
      <alignment horizontal="right" vertical="center" wrapText="1"/>
    </xf>
    <xf numFmtId="169" fontId="36" fillId="0" borderId="32" xfId="0" applyNumberFormat="1" applyFont="1" applyBorder="1" applyAlignment="1">
      <alignment horizontal="right" vertical="center" wrapText="1"/>
    </xf>
    <xf numFmtId="169" fontId="36" fillId="0" borderId="8" xfId="0" applyNumberFormat="1" applyFont="1" applyBorder="1" applyAlignment="1">
      <alignment horizontal="right" vertical="center" wrapText="1"/>
    </xf>
    <xf numFmtId="169" fontId="36" fillId="0" borderId="34" xfId="0" applyNumberFormat="1" applyFont="1" applyBorder="1" applyAlignment="1">
      <alignment horizontal="right" vertical="center" wrapText="1"/>
    </xf>
    <xf numFmtId="169" fontId="36" fillId="0" borderId="9" xfId="0" applyNumberFormat="1" applyFont="1" applyBorder="1" applyAlignment="1">
      <alignment horizontal="right" vertical="center" wrapText="1"/>
    </xf>
    <xf numFmtId="169" fontId="37" fillId="18" borderId="8" xfId="14" applyNumberFormat="1" applyFont="1" applyBorder="1"/>
    <xf numFmtId="169" fontId="36" fillId="0" borderId="20" xfId="0" applyNumberFormat="1" applyFont="1" applyBorder="1" applyAlignment="1">
      <alignment horizontal="right" vertical="center" wrapText="1"/>
    </xf>
    <xf numFmtId="169" fontId="36" fillId="0" borderId="21" xfId="0" applyNumberFormat="1" applyFont="1" applyBorder="1" applyAlignment="1">
      <alignment horizontal="right" vertical="center" wrapText="1"/>
    </xf>
    <xf numFmtId="169" fontId="36" fillId="18" borderId="20" xfId="14" applyNumberFormat="1" applyFont="1" applyBorder="1"/>
    <xf numFmtId="169" fontId="45" fillId="17" borderId="0" xfId="16" applyNumberFormat="1" applyBorder="1">
      <alignment vertical="center" indent="1"/>
    </xf>
    <xf numFmtId="169" fontId="36" fillId="18" borderId="21" xfId="14" applyNumberFormat="1" applyFont="1" applyBorder="1"/>
    <xf numFmtId="169" fontId="45" fillId="17" borderId="8" xfId="16" applyNumberFormat="1" applyBorder="1">
      <alignment vertical="center" indent="1"/>
    </xf>
    <xf numFmtId="169" fontId="34" fillId="18" borderId="31" xfId="14" applyNumberFormat="1" applyBorder="1"/>
    <xf numFmtId="169" fontId="34" fillId="18" borderId="20" xfId="14" applyNumberFormat="1" applyBorder="1"/>
    <xf numFmtId="169" fontId="45" fillId="17" borderId="20" xfId="16" applyNumberFormat="1" applyBorder="1">
      <alignment vertical="center" indent="1"/>
    </xf>
    <xf numFmtId="169" fontId="45" fillId="17" borderId="32" xfId="16" applyNumberFormat="1" applyBorder="1">
      <alignment vertical="center" indent="1"/>
    </xf>
    <xf numFmtId="169" fontId="34" fillId="18" borderId="21" xfId="14" applyNumberFormat="1" applyBorder="1"/>
    <xf numFmtId="169" fontId="62" fillId="17" borderId="8" xfId="16" applyNumberFormat="1" applyFont="1" applyBorder="1">
      <alignment vertical="center" indent="1"/>
    </xf>
    <xf numFmtId="169" fontId="49" fillId="0" borderId="31" xfId="0" applyNumberFormat="1" applyFont="1" applyBorder="1" applyAlignment="1">
      <alignment horizontal="right" vertical="center" wrapText="1"/>
    </xf>
    <xf numFmtId="169" fontId="49" fillId="0" borderId="20" xfId="0" applyNumberFormat="1" applyFont="1" applyBorder="1" applyAlignment="1">
      <alignment horizontal="right" vertical="center" wrapText="1"/>
    </xf>
    <xf numFmtId="169" fontId="34" fillId="18" borderId="9" xfId="14" applyNumberFormat="1" applyBorder="1"/>
    <xf numFmtId="169" fontId="49" fillId="0" borderId="21" xfId="0" applyNumberFormat="1" applyFont="1" applyBorder="1" applyAlignment="1">
      <alignment horizontal="right" vertical="center" wrapText="1"/>
    </xf>
    <xf numFmtId="169" fontId="49" fillId="0" borderId="33" xfId="0" applyNumberFormat="1" applyFont="1" applyBorder="1" applyAlignment="1">
      <alignment horizontal="right" vertical="center" wrapText="1"/>
    </xf>
    <xf numFmtId="169" fontId="49" fillId="0" borderId="27" xfId="0" applyNumberFormat="1" applyFont="1" applyBorder="1" applyAlignment="1">
      <alignment horizontal="right" vertical="center" wrapText="1"/>
    </xf>
    <xf numFmtId="169" fontId="49" fillId="0" borderId="32" xfId="0" applyNumberFormat="1" applyFont="1" applyBorder="1" applyAlignment="1">
      <alignment horizontal="right" vertical="center" wrapText="1"/>
    </xf>
    <xf numFmtId="169" fontId="49" fillId="0" borderId="8" xfId="0" applyNumberFormat="1" applyFont="1" applyBorder="1" applyAlignment="1">
      <alignment horizontal="right" vertical="center" wrapText="1"/>
    </xf>
    <xf numFmtId="169" fontId="49" fillId="0" borderId="34" xfId="0" applyNumberFormat="1" applyFont="1" applyBorder="1" applyAlignment="1">
      <alignment horizontal="right" vertical="center" wrapText="1"/>
    </xf>
    <xf numFmtId="169" fontId="49" fillId="0" borderId="9" xfId="0" applyNumberFormat="1" applyFont="1" applyBorder="1" applyAlignment="1">
      <alignment horizontal="right" vertical="center" wrapText="1"/>
    </xf>
    <xf numFmtId="169" fontId="36" fillId="18" borderId="31" xfId="14" applyNumberFormat="1" applyFont="1" applyBorder="1"/>
    <xf numFmtId="2" fontId="36" fillId="18" borderId="34" xfId="0" applyNumberFormat="1" applyFont="1" applyFill="1" applyBorder="1" applyAlignment="1">
      <alignment horizontal="right" vertical="center" wrapText="1"/>
    </xf>
    <xf numFmtId="2" fontId="36" fillId="0" borderId="9" xfId="0" applyNumberFormat="1" applyFont="1" applyBorder="1" applyAlignment="1">
      <alignment horizontal="right" vertical="center" wrapText="1"/>
    </xf>
    <xf numFmtId="0" fontId="54" fillId="0" borderId="57" xfId="0" applyFont="1" applyBorder="1" applyAlignment="1">
      <alignment horizontal="left" vertical="center" wrapText="1"/>
    </xf>
    <xf numFmtId="0" fontId="54" fillId="0" borderId="58" xfId="0" applyFont="1" applyBorder="1" applyAlignment="1">
      <alignment horizontal="left" vertical="center" wrapText="1"/>
    </xf>
    <xf numFmtId="0" fontId="54" fillId="6" borderId="8" xfId="18">
      <alignment horizontal="left" vertical="center" indent="1"/>
    </xf>
    <xf numFmtId="0" fontId="54" fillId="0" borderId="8" xfId="0" applyFont="1" applyBorder="1" applyAlignment="1">
      <alignment horizontal="left" vertical="center" wrapText="1"/>
    </xf>
    <xf numFmtId="0" fontId="54" fillId="0" borderId="0" xfId="0" applyFont="1" applyAlignment="1">
      <alignment horizontal="center" vertical="center"/>
    </xf>
    <xf numFmtId="0" fontId="54" fillId="6" borderId="56" xfId="18" applyBorder="1">
      <alignment horizontal="left" vertical="center" indent="1"/>
    </xf>
    <xf numFmtId="0" fontId="33" fillId="15" borderId="2" xfId="7" applyAlignment="1">
      <alignment horizontal="center" vertical="center"/>
    </xf>
    <xf numFmtId="0" fontId="33" fillId="15" borderId="52" xfId="7" applyBorder="1" applyAlignment="1">
      <alignment horizontal="center" vertical="center"/>
    </xf>
    <xf numFmtId="0" fontId="52" fillId="16" borderId="30" xfId="8" applyBorder="1" applyAlignment="1">
      <alignment horizontal="center" vertical="center"/>
    </xf>
    <xf numFmtId="0" fontId="52" fillId="16" borderId="0" xfId="8" applyBorder="1" applyAlignment="1">
      <alignment horizontal="center" vertical="center"/>
    </xf>
    <xf numFmtId="0" fontId="25" fillId="0" borderId="53" xfId="0" applyFont="1" applyBorder="1" applyAlignment="1">
      <alignment vertical="center" wrapText="1"/>
    </xf>
    <xf numFmtId="0" fontId="25" fillId="0" borderId="53" xfId="0" applyFont="1" applyBorder="1" applyAlignment="1">
      <alignment horizontal="center" vertical="center" wrapText="1"/>
    </xf>
    <xf numFmtId="0" fontId="54" fillId="0" borderId="57" xfId="0" applyFont="1" applyBorder="1" applyAlignment="1">
      <alignment horizontal="left" vertical="top" wrapText="1"/>
    </xf>
    <xf numFmtId="0" fontId="54" fillId="0" borderId="68" xfId="0" applyFont="1" applyBorder="1" applyAlignment="1">
      <alignment horizontal="left" vertical="top" wrapText="1"/>
    </xf>
    <xf numFmtId="0" fontId="33" fillId="15" borderId="45" xfId="19" applyBorder="1" applyAlignment="1">
      <alignment horizontal="center" vertical="center"/>
    </xf>
    <xf numFmtId="0" fontId="7" fillId="6" borderId="20" xfId="15" applyFont="1" applyFill="1" applyBorder="1" applyAlignment="1">
      <alignment horizontal="center" vertical="center"/>
    </xf>
    <xf numFmtId="0" fontId="7" fillId="6" borderId="40" xfId="15" applyFont="1" applyFill="1" applyBorder="1" applyAlignment="1">
      <alignment horizontal="center" vertical="center"/>
    </xf>
    <xf numFmtId="0" fontId="73" fillId="0" borderId="59" xfId="0" applyFont="1" applyBorder="1" applyAlignment="1">
      <alignment horizontal="center"/>
    </xf>
    <xf numFmtId="0" fontId="73" fillId="0" borderId="60" xfId="0" applyFont="1" applyBorder="1" applyAlignment="1">
      <alignment horizontal="center"/>
    </xf>
    <xf numFmtId="0" fontId="72" fillId="0" borderId="59" xfId="0" applyFont="1" applyBorder="1" applyAlignment="1">
      <alignment horizontal="center"/>
    </xf>
    <xf numFmtId="0" fontId="72" fillId="0" borderId="60" xfId="0" applyFont="1" applyBorder="1" applyAlignment="1">
      <alignment horizontal="center"/>
    </xf>
    <xf numFmtId="0" fontId="74" fillId="0" borderId="61" xfId="0" applyFont="1" applyBorder="1" applyAlignment="1">
      <alignment horizontal="center" vertical="center" wrapText="1"/>
    </xf>
    <xf numFmtId="0" fontId="74" fillId="0" borderId="62" xfId="0" applyFont="1" applyBorder="1" applyAlignment="1">
      <alignment horizontal="center" vertical="center" wrapText="1"/>
    </xf>
    <xf numFmtId="0" fontId="74" fillId="0" borderId="63" xfId="0" applyFont="1" applyBorder="1" applyAlignment="1">
      <alignment horizontal="center" vertical="center" wrapText="1"/>
    </xf>
    <xf numFmtId="0" fontId="74" fillId="0" borderId="64" xfId="0" applyFont="1" applyBorder="1" applyAlignment="1">
      <alignment horizontal="center" vertical="center" wrapText="1"/>
    </xf>
    <xf numFmtId="0" fontId="74" fillId="0" borderId="65" xfId="0" applyFont="1" applyBorder="1" applyAlignment="1">
      <alignment horizontal="center" vertical="center" wrapText="1"/>
    </xf>
    <xf numFmtId="0" fontId="74" fillId="0" borderId="66" xfId="0" applyFont="1" applyBorder="1" applyAlignment="1">
      <alignment horizontal="center" vertical="center" wrapText="1"/>
    </xf>
    <xf numFmtId="0" fontId="33" fillId="15" borderId="67" xfId="7" applyBorder="1" applyAlignment="1">
      <alignment horizontal="center" vertical="center"/>
    </xf>
    <xf numFmtId="0" fontId="33" fillId="15" borderId="0" xfId="7" applyBorder="1" applyAlignment="1">
      <alignment horizontal="center" vertical="center"/>
    </xf>
    <xf numFmtId="0" fontId="54" fillId="0" borderId="69" xfId="0" applyFont="1" applyBorder="1" applyAlignment="1">
      <alignment horizontal="left" vertical="top" wrapText="1"/>
    </xf>
    <xf numFmtId="0" fontId="54" fillId="0" borderId="70" xfId="0" applyFont="1" applyBorder="1" applyAlignment="1">
      <alignment horizontal="left" vertical="top" wrapText="1"/>
    </xf>
    <xf numFmtId="0" fontId="54" fillId="0" borderId="71" xfId="0" applyFont="1" applyBorder="1" applyAlignment="1">
      <alignment horizontal="left" vertical="top" wrapText="1"/>
    </xf>
    <xf numFmtId="0" fontId="45" fillId="0" borderId="9" xfId="4" applyFont="1" applyFill="1" applyBorder="1" applyAlignment="1">
      <alignment horizontal="right" vertical="center"/>
    </xf>
    <xf numFmtId="0" fontId="45" fillId="0" borderId="26" xfId="4" applyFont="1" applyFill="1" applyBorder="1" applyAlignment="1">
      <alignment horizontal="right" vertical="center"/>
    </xf>
    <xf numFmtId="0" fontId="45" fillId="0" borderId="27" xfId="4" applyFont="1" applyFill="1" applyBorder="1" applyAlignment="1">
      <alignment horizontal="right" vertical="center"/>
    </xf>
    <xf numFmtId="0" fontId="45" fillId="0" borderId="9" xfId="4" applyFont="1" applyFill="1" applyBorder="1" applyAlignment="1">
      <alignment horizontal="center" vertical="center" wrapText="1"/>
    </xf>
    <xf numFmtId="0" fontId="45" fillId="0" borderId="26" xfId="4" applyFont="1" applyFill="1" applyBorder="1" applyAlignment="1">
      <alignment horizontal="center" vertical="center" wrapText="1"/>
    </xf>
    <xf numFmtId="0" fontId="45" fillId="0" borderId="27" xfId="4" applyFont="1" applyFill="1" applyBorder="1" applyAlignment="1">
      <alignment horizontal="center" vertical="center" wrapText="1"/>
    </xf>
    <xf numFmtId="0" fontId="45" fillId="0" borderId="21" xfId="4" applyFont="1" applyFill="1" applyBorder="1" applyAlignment="1">
      <alignment horizontal="left" vertical="center"/>
    </xf>
    <xf numFmtId="0" fontId="45" fillId="0" borderId="34" xfId="4" applyFont="1" applyFill="1" applyBorder="1" applyAlignment="1">
      <alignment horizontal="left" vertical="center"/>
    </xf>
    <xf numFmtId="0" fontId="45" fillId="0" borderId="41" xfId="4" applyFont="1" applyFill="1" applyBorder="1" applyAlignment="1">
      <alignment horizontal="left" vertical="center"/>
    </xf>
    <xf numFmtId="0" fontId="45" fillId="0" borderId="35" xfId="4" applyFont="1" applyFill="1" applyBorder="1" applyAlignment="1">
      <alignment horizontal="left" vertical="center"/>
    </xf>
    <xf numFmtId="0" fontId="45" fillId="0" borderId="31" xfId="4" applyFont="1" applyFill="1" applyBorder="1" applyAlignment="1">
      <alignment horizontal="left" vertical="center"/>
    </xf>
    <xf numFmtId="0" fontId="45" fillId="0" borderId="33" xfId="4" applyFont="1" applyFill="1" applyBorder="1" applyAlignment="1">
      <alignment horizontal="left" vertical="center"/>
    </xf>
    <xf numFmtId="0" fontId="45" fillId="0" borderId="9" xfId="4" applyFont="1" applyFill="1" applyBorder="1" applyAlignment="1">
      <alignment horizontal="center" vertical="center"/>
    </xf>
    <xf numFmtId="0" fontId="45" fillId="0" borderId="26" xfId="4" applyFont="1" applyFill="1" applyBorder="1" applyAlignment="1">
      <alignment horizontal="center" vertical="center"/>
    </xf>
    <xf numFmtId="0" fontId="45" fillId="0" borderId="27" xfId="4" applyFont="1" applyFill="1" applyBorder="1" applyAlignment="1">
      <alignment horizontal="center" vertical="center"/>
    </xf>
    <xf numFmtId="0" fontId="45" fillId="0" borderId="8" xfId="0" applyFont="1" applyBorder="1" applyAlignment="1">
      <alignment horizontal="left" vertical="center" wrapText="1"/>
    </xf>
    <xf numFmtId="0" fontId="64" fillId="0" borderId="8" xfId="0" applyFont="1" applyBorder="1" applyAlignment="1">
      <alignment horizontal="left" vertical="center" wrapText="1"/>
    </xf>
    <xf numFmtId="0" fontId="45" fillId="0" borderId="8" xfId="0" applyFont="1" applyBorder="1" applyAlignment="1">
      <alignment horizontal="right" vertical="center" wrapText="1"/>
    </xf>
    <xf numFmtId="0" fontId="54" fillId="0" borderId="8" xfId="0" applyFont="1" applyBorder="1" applyAlignment="1">
      <alignment horizontal="left" vertical="center" indent="2"/>
    </xf>
    <xf numFmtId="0" fontId="54" fillId="0" borderId="20" xfId="0" applyFont="1" applyBorder="1" applyAlignment="1">
      <alignment horizontal="left" vertical="center" indent="2"/>
    </xf>
    <xf numFmtId="0" fontId="54" fillId="0" borderId="8" xfId="0" applyFont="1" applyBorder="1" applyAlignment="1">
      <alignment horizontal="right" vertical="center"/>
    </xf>
    <xf numFmtId="0" fontId="64" fillId="0" borderId="9" xfId="0" applyFont="1" applyBorder="1" applyAlignment="1">
      <alignment horizontal="center" vertical="center"/>
    </xf>
    <xf numFmtId="0" fontId="65" fillId="4" borderId="8" xfId="0" applyFont="1" applyFill="1" applyBorder="1" applyAlignment="1">
      <alignment vertical="center" wrapText="1"/>
    </xf>
    <xf numFmtId="0" fontId="44" fillId="0" borderId="8" xfId="0" applyFont="1" applyBorder="1" applyAlignment="1">
      <alignment horizontal="left" vertical="center"/>
    </xf>
    <xf numFmtId="0" fontId="64" fillId="0" borderId="8" xfId="0" applyFont="1" applyBorder="1" applyAlignment="1">
      <alignment horizontal="right" vertical="center" wrapText="1"/>
    </xf>
    <xf numFmtId="0" fontId="45" fillId="0" borderId="21" xfId="0" applyFont="1" applyBorder="1" applyAlignment="1">
      <alignment horizontal="left" vertical="center" wrapText="1"/>
    </xf>
    <xf numFmtId="0" fontId="54" fillId="0" borderId="9" xfId="0" applyFont="1" applyBorder="1" applyAlignment="1">
      <alignment horizontal="center" vertical="center"/>
    </xf>
    <xf numFmtId="0" fontId="64" fillId="12" borderId="8" xfId="0" applyFont="1" applyFill="1" applyBorder="1" applyAlignment="1">
      <alignment horizontal="right" vertical="center" wrapText="1"/>
    </xf>
    <xf numFmtId="0" fontId="54" fillId="0" borderId="8" xfId="0" applyFont="1" applyBorder="1" applyAlignment="1">
      <alignment horizontal="left" vertical="center" wrapText="1" indent="2"/>
    </xf>
    <xf numFmtId="0" fontId="65" fillId="4" borderId="3" xfId="0" applyFont="1" applyFill="1" applyBorder="1" applyAlignment="1">
      <alignment vertical="center" wrapText="1"/>
    </xf>
    <xf numFmtId="0" fontId="65" fillId="4" borderId="4" xfId="0" applyFont="1" applyFill="1" applyBorder="1" applyAlignment="1">
      <alignment vertical="center" wrapText="1"/>
    </xf>
    <xf numFmtId="0" fontId="64" fillId="0" borderId="8" xfId="0" applyFont="1" applyBorder="1" applyAlignment="1">
      <alignment horizontal="center" vertical="center"/>
    </xf>
    <xf numFmtId="0" fontId="54" fillId="0" borderId="8" xfId="0" applyFont="1" applyBorder="1" applyAlignment="1">
      <alignment horizontal="center" vertical="center"/>
    </xf>
    <xf numFmtId="0" fontId="36" fillId="0" borderId="0" xfId="0" applyFont="1" applyAlignment="1">
      <alignment horizontal="center" wrapText="1"/>
    </xf>
    <xf numFmtId="0" fontId="36" fillId="0" borderId="0" xfId="0" applyFont="1" applyAlignment="1">
      <alignment horizontal="center" vertical="center" wrapText="1"/>
    </xf>
  </cellXfs>
  <cellStyles count="21">
    <cellStyle name="Bad" xfId="4" builtinId="27"/>
    <cellStyle name="Border" xfId="11" xr:uid="{7F57B690-5B60-41A4-86D4-205F916A2CF1}"/>
    <cellStyle name="Calculated 2" xfId="14" xr:uid="{3EA01460-54E5-4278-8CFB-3619BC199500}"/>
    <cellStyle name="Change" xfId="6" xr:uid="{F966F62A-7D54-45C8-9900-FD7469DD0AE5}"/>
    <cellStyle name="Change - New" xfId="9" xr:uid="{D9649D24-0E5F-4198-968E-4A4893FC2170}"/>
    <cellStyle name="Currency 2" xfId="2" xr:uid="{FF8B4C94-8EF5-4E24-B4DB-13BF229916D4}"/>
    <cellStyle name="Good" xfId="3" builtinId="26"/>
    <cellStyle name="Hyperlink" xfId="1" builtinId="8"/>
    <cellStyle name="Hyperlink 2" xfId="5" xr:uid="{1FBAFF25-BA17-4BA7-87C6-F443FDFFEEA6}"/>
    <cellStyle name="L1" xfId="8" xr:uid="{C30599C6-085B-4A54-97F6-1CEAF9A7A83B}"/>
    <cellStyle name="L2" xfId="18" xr:uid="{2974550D-6338-4AB8-8C6E-6BCFFECA3AF5}"/>
    <cellStyle name="L3" xfId="15" xr:uid="{34290D45-64A0-421A-BA0A-83CAEF0E38DE}"/>
    <cellStyle name="L3 2" xfId="20" xr:uid="{A1085186-3913-4CA0-BEC0-9936C49CFE56}"/>
    <cellStyle name="L4" xfId="10" xr:uid="{10B93FDA-5003-414A-A5DF-2FB146260806}"/>
    <cellStyle name="Linked field" xfId="13" xr:uid="{F327689F-213C-4FAD-B0A4-A4705D34BD0D}"/>
    <cellStyle name="Normal" xfId="0" builtinId="0"/>
    <cellStyle name="Page Header" xfId="7" xr:uid="{B9569F93-49B9-4696-879F-865FE1BD3E8C}"/>
    <cellStyle name="Page Header 2" xfId="19" xr:uid="{5CE83E97-C750-4F84-BE19-AA023D5C6E19}"/>
    <cellStyle name="Restricted" xfId="16" xr:uid="{0DF4A30B-9CA8-4F48-8C01-65782D57DAC4}"/>
    <cellStyle name="Total Row" xfId="12" xr:uid="{7BBE3F70-5ABF-4831-A456-7E1AB5878669}"/>
    <cellStyle name="v2 Border" xfId="17" xr:uid="{7213E271-0BC4-4C2B-A6A4-072C1A3A6FD6}"/>
  </cellStyles>
  <dxfs count="0"/>
  <tableStyles count="1" defaultTableStyle="TableStyleMedium2" defaultPivotStyle="PivotStyleLight16">
    <tableStyle name="Invisible" pivot="0" table="0" count="0" xr9:uid="{D0391B05-2723-48D7-91F2-D55C66427310}"/>
  </tableStyles>
  <colors>
    <mruColors>
      <color rgb="FFFBE5D6"/>
      <color rgb="FFFAF6D2"/>
      <color rgb="FFED7D31"/>
      <color rgb="FFE1E1E1"/>
      <color rgb="FFA7A8A9"/>
      <color rgb="FF66FF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321941</xdr:colOff>
      <xdr:row>6</xdr:row>
      <xdr:rowOff>170691</xdr:rowOff>
    </xdr:from>
    <xdr:to>
      <xdr:col>18</xdr:col>
      <xdr:colOff>160131</xdr:colOff>
      <xdr:row>45</xdr:row>
      <xdr:rowOff>95250</xdr:rowOff>
    </xdr:to>
    <xdr:pic>
      <xdr:nvPicPr>
        <xdr:cNvPr id="2" name="Picture 1">
          <a:extLst>
            <a:ext uri="{FF2B5EF4-FFF2-40B4-BE49-F238E27FC236}">
              <a16:creationId xmlns:a16="http://schemas.microsoft.com/office/drawing/2014/main" id="{4B31812C-A693-A7C7-9D44-CEDD6AB4CA91}"/>
            </a:ext>
          </a:extLst>
        </xdr:cNvPr>
        <xdr:cNvPicPr>
          <a:picLocks noChangeAspect="1"/>
        </xdr:cNvPicPr>
      </xdr:nvPicPr>
      <xdr:blipFill>
        <a:blip xmlns:r="http://schemas.openxmlformats.org/officeDocument/2006/relationships" r:embed="rId1"/>
        <a:stretch>
          <a:fillRect/>
        </a:stretch>
      </xdr:blipFill>
      <xdr:spPr>
        <a:xfrm>
          <a:off x="321941" y="1102024"/>
          <a:ext cx="10527357" cy="7354059"/>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eme2">
  <a:themeElements>
    <a:clrScheme name="Custom 2">
      <a:dk1>
        <a:sysClr val="windowText" lastClr="000000"/>
      </a:dk1>
      <a:lt1>
        <a:sysClr val="window" lastClr="FFFFFF"/>
      </a:lt1>
      <a:dk2>
        <a:srgbClr val="6D6E70"/>
      </a:dk2>
      <a:lt2>
        <a:srgbClr val="F1F1F2"/>
      </a:lt2>
      <a:accent1>
        <a:srgbClr val="1D437F"/>
      </a:accent1>
      <a:accent2>
        <a:srgbClr val="00727D"/>
      </a:accent2>
      <a:accent3>
        <a:srgbClr val="006FB9"/>
      </a:accent3>
      <a:accent4>
        <a:srgbClr val="ACBF29"/>
      </a:accent4>
      <a:accent5>
        <a:srgbClr val="00B4CF"/>
      </a:accent5>
      <a:accent6>
        <a:srgbClr val="AA176D"/>
      </a:accent6>
      <a:hlink>
        <a:srgbClr val="E86234"/>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health.gov.au/topics/aged-care/providing-aged-care-services/reporting/quarterly-financial-repor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91E7-17A9-4DEA-8532-7E433B457B9E}">
  <sheetPr>
    <tabColor theme="3" tint="-0.499984740745262"/>
    <outlinePr summaryBelow="0"/>
  </sheetPr>
  <dimension ref="A1:K41"/>
  <sheetViews>
    <sheetView showGridLines="0" tabSelected="1" zoomScale="90" zoomScaleNormal="90" workbookViewId="0">
      <pane ySplit="1" topLeftCell="A4" activePane="bottomLeft" state="frozen"/>
      <selection pane="bottomLeft" activeCell="B24" sqref="B24:C24"/>
    </sheetView>
  </sheetViews>
  <sheetFormatPr defaultColWidth="0" defaultRowHeight="15.6" zeroHeight="1" outlineLevelRow="1" x14ac:dyDescent="0.3"/>
  <cols>
    <col min="1" max="1" width="6.88671875" style="169" customWidth="1"/>
    <col min="2" max="2" width="53" style="176" customWidth="1"/>
    <col min="3" max="3" width="86" style="176" customWidth="1"/>
    <col min="4" max="4" width="6.88671875" style="176" customWidth="1"/>
    <col min="5" max="5" width="30.5546875" style="176" hidden="1" customWidth="1"/>
    <col min="6" max="11" width="0" style="169" hidden="1" customWidth="1"/>
    <col min="12" max="16384" width="10.5546875" style="169" hidden="1"/>
  </cols>
  <sheetData>
    <row r="1" spans="1:6" ht="25.8" x14ac:dyDescent="0.3">
      <c r="B1" s="281" t="s">
        <v>0</v>
      </c>
      <c r="C1" s="282"/>
      <c r="D1" s="21"/>
      <c r="E1" s="170"/>
      <c r="F1" s="171"/>
    </row>
    <row r="2" spans="1:6" s="174" customFormat="1" ht="19.5" customHeight="1" x14ac:dyDescent="0.3">
      <c r="A2" s="172"/>
      <c r="B2" s="172"/>
      <c r="C2" s="172"/>
      <c r="D2" s="172"/>
      <c r="E2" s="172"/>
      <c r="F2" s="173"/>
    </row>
    <row r="3" spans="1:6" ht="21" x14ac:dyDescent="0.3">
      <c r="B3" s="175" t="s">
        <v>1</v>
      </c>
      <c r="C3" s="175"/>
    </row>
    <row r="4" spans="1:6" ht="66.75" customHeight="1" outlineLevel="1" x14ac:dyDescent="0.3">
      <c r="B4" s="275" t="s">
        <v>2</v>
      </c>
      <c r="C4" s="276"/>
    </row>
    <row r="5" spans="1:6" outlineLevel="1" x14ac:dyDescent="0.3"/>
    <row r="6" spans="1:6" x14ac:dyDescent="0.3"/>
    <row r="7" spans="1:6" ht="21" x14ac:dyDescent="0.3">
      <c r="B7" s="283" t="s">
        <v>3</v>
      </c>
      <c r="C7" s="284"/>
    </row>
    <row r="8" spans="1:6" ht="33" customHeight="1" outlineLevel="1" x14ac:dyDescent="0.3">
      <c r="B8" s="278" t="s">
        <v>4</v>
      </c>
      <c r="C8" s="278"/>
    </row>
    <row r="9" spans="1:6" outlineLevel="1" x14ac:dyDescent="0.3"/>
    <row r="10" spans="1:6" outlineLevel="1" x14ac:dyDescent="0.3">
      <c r="B10" s="280" t="s">
        <v>5</v>
      </c>
      <c r="C10" s="280"/>
    </row>
    <row r="11" spans="1:6" ht="182.4" customHeight="1" outlineLevel="1" x14ac:dyDescent="0.3">
      <c r="B11" s="116" t="s">
        <v>6</v>
      </c>
      <c r="C11" s="116" t="s">
        <v>7</v>
      </c>
    </row>
    <row r="12" spans="1:6" outlineLevel="1" x14ac:dyDescent="0.3">
      <c r="C12" s="169"/>
    </row>
    <row r="13" spans="1:6" outlineLevel="1" x14ac:dyDescent="0.3">
      <c r="B13" s="277" t="s">
        <v>8</v>
      </c>
      <c r="C13" s="277"/>
    </row>
    <row r="14" spans="1:6" ht="93.6" outlineLevel="1" x14ac:dyDescent="0.3">
      <c r="B14" s="116" t="s">
        <v>9</v>
      </c>
      <c r="C14" s="116" t="s">
        <v>10</v>
      </c>
    </row>
    <row r="15" spans="1:6" outlineLevel="1" x14ac:dyDescent="0.3"/>
    <row r="16" spans="1:6" outlineLevel="1" x14ac:dyDescent="0.3">
      <c r="B16" s="277" t="s">
        <v>11</v>
      </c>
      <c r="C16" s="277"/>
    </row>
    <row r="17" spans="2:3" ht="124.8" outlineLevel="1" x14ac:dyDescent="0.3">
      <c r="B17" s="116" t="s">
        <v>12</v>
      </c>
      <c r="C17" s="116" t="s">
        <v>13</v>
      </c>
    </row>
    <row r="18" spans="2:3" outlineLevel="1" x14ac:dyDescent="0.3"/>
    <row r="19" spans="2:3" outlineLevel="1" x14ac:dyDescent="0.3">
      <c r="B19" s="277" t="s">
        <v>14</v>
      </c>
      <c r="C19" s="277"/>
    </row>
    <row r="20" spans="2:3" ht="124.5" customHeight="1" outlineLevel="1" x14ac:dyDescent="0.3">
      <c r="B20" s="116" t="s">
        <v>15</v>
      </c>
      <c r="C20" s="116" t="s">
        <v>16</v>
      </c>
    </row>
    <row r="21" spans="2:3" x14ac:dyDescent="0.3"/>
    <row r="22" spans="2:3" ht="21" x14ac:dyDescent="0.3">
      <c r="B22" s="175" t="s">
        <v>17</v>
      </c>
      <c r="C22" s="175"/>
    </row>
    <row r="23" spans="2:3" ht="87" customHeight="1" outlineLevel="1" x14ac:dyDescent="0.3">
      <c r="B23" s="278" t="s">
        <v>18</v>
      </c>
      <c r="C23" s="278"/>
    </row>
    <row r="24" spans="2:3" ht="275.10000000000002" customHeight="1" outlineLevel="1" x14ac:dyDescent="0.3">
      <c r="B24" s="279" t="e" vm="1">
        <v>#VALUE!</v>
      </c>
      <c r="C24" s="279"/>
    </row>
    <row r="25" spans="2:3" outlineLevel="1" x14ac:dyDescent="0.3"/>
    <row r="26" spans="2:3" outlineLevel="1" x14ac:dyDescent="0.3">
      <c r="B26" s="183" t="s">
        <v>19</v>
      </c>
      <c r="C26" s="183"/>
    </row>
    <row r="27" spans="2:3" ht="132.75" customHeight="1" outlineLevel="1" x14ac:dyDescent="0.3">
      <c r="B27" s="275" t="s">
        <v>20</v>
      </c>
      <c r="C27" s="276"/>
    </row>
    <row r="28" spans="2:3" x14ac:dyDescent="0.3"/>
    <row r="29" spans="2:3" ht="21" x14ac:dyDescent="0.3">
      <c r="B29" s="175" t="s">
        <v>21</v>
      </c>
      <c r="C29" s="175"/>
    </row>
    <row r="30" spans="2:3" ht="131.25" customHeight="1" outlineLevel="1" x14ac:dyDescent="0.3">
      <c r="B30" s="166" t="s">
        <v>22</v>
      </c>
      <c r="C30" s="167" t="s">
        <v>23</v>
      </c>
    </row>
    <row r="31" spans="2:3" ht="148.5" customHeight="1" outlineLevel="1" x14ac:dyDescent="0.3">
      <c r="B31" s="166" t="s">
        <v>24</v>
      </c>
      <c r="C31" s="167" t="s">
        <v>25</v>
      </c>
    </row>
    <row r="32" spans="2:3" ht="135" customHeight="1" outlineLevel="1" x14ac:dyDescent="0.3">
      <c r="B32" s="166" t="s">
        <v>26</v>
      </c>
      <c r="C32" s="167" t="s">
        <v>27</v>
      </c>
    </row>
    <row r="33" spans="2:3" ht="131.25" customHeight="1" outlineLevel="1" x14ac:dyDescent="0.3">
      <c r="B33" s="166" t="s">
        <v>28</v>
      </c>
      <c r="C33" s="167" t="s">
        <v>29</v>
      </c>
    </row>
    <row r="34" spans="2:3" ht="54" outlineLevel="1" x14ac:dyDescent="0.3">
      <c r="B34" s="166" t="s">
        <v>30</v>
      </c>
      <c r="C34" s="177" t="s">
        <v>31</v>
      </c>
    </row>
    <row r="35" spans="2:3" x14ac:dyDescent="0.3">
      <c r="C35" s="21"/>
    </row>
    <row r="36" spans="2:3" hidden="1" x14ac:dyDescent="0.3">
      <c r="C36" s="21"/>
    </row>
    <row r="37" spans="2:3" hidden="1" x14ac:dyDescent="0.3">
      <c r="C37" s="21"/>
    </row>
    <row r="39" spans="2:3" x14ac:dyDescent="0.3"/>
    <row r="40" spans="2:3" x14ac:dyDescent="0.3"/>
    <row r="41" spans="2:3" x14ac:dyDescent="0.3"/>
  </sheetData>
  <mergeCells count="11">
    <mergeCell ref="B10:C10"/>
    <mergeCell ref="B13:C13"/>
    <mergeCell ref="B1:C1"/>
    <mergeCell ref="B7:C7"/>
    <mergeCell ref="B8:C8"/>
    <mergeCell ref="B4:C4"/>
    <mergeCell ref="B27:C27"/>
    <mergeCell ref="B16:C16"/>
    <mergeCell ref="B19:C19"/>
    <mergeCell ref="B23:C23"/>
    <mergeCell ref="B24:C24"/>
  </mergeCells>
  <hyperlinks>
    <hyperlink ref="C34" r:id="rId1" display="https://www.health.gov.au/topics/aged-care/providing-aged-care-services/reporting/quarterly-financial-report" xr:uid="{0FE98AA2-820C-465D-9C78-ED859A4E124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E52"/>
  <sheetViews>
    <sheetView showGridLines="0" zoomScale="90" zoomScaleNormal="90" zoomScaleSheetLayoutView="120" workbookViewId="0">
      <pane ySplit="1" topLeftCell="A2" activePane="bottomLeft" state="frozen"/>
      <selection pane="bottomLeft" activeCell="D40" sqref="D40"/>
    </sheetView>
  </sheetViews>
  <sheetFormatPr defaultColWidth="0" defaultRowHeight="0" customHeight="1" zeroHeight="1" x14ac:dyDescent="0.3"/>
  <cols>
    <col min="1" max="1" width="6.44140625" customWidth="1"/>
    <col min="2" max="2" width="105.44140625" customWidth="1"/>
    <col min="3" max="3" width="21" bestFit="1" customWidth="1"/>
    <col min="4" max="4" width="10.44140625" style="30" bestFit="1" customWidth="1"/>
    <col min="5" max="5" width="0" hidden="1" customWidth="1"/>
    <col min="6" max="16384" width="25.5546875" hidden="1"/>
  </cols>
  <sheetData>
    <row r="1" spans="1:4" ht="50.1" customHeight="1" x14ac:dyDescent="0.3">
      <c r="A1" s="20"/>
      <c r="B1" s="281" t="s">
        <v>263</v>
      </c>
      <c r="C1" s="282"/>
    </row>
    <row r="2" spans="1:4" ht="14.4" x14ac:dyDescent="0.3">
      <c r="C2" s="60" t="s">
        <v>264</v>
      </c>
    </row>
    <row r="3" spans="1:4" ht="20.100000000000001" customHeight="1" x14ac:dyDescent="0.3">
      <c r="A3" s="136"/>
      <c r="B3" s="49" t="s">
        <v>196</v>
      </c>
      <c r="C3" s="65" t="s">
        <v>155</v>
      </c>
    </row>
    <row r="4" spans="1:4" ht="20.100000000000001" customHeight="1" x14ac:dyDescent="0.3">
      <c r="B4" s="82" t="s">
        <v>265</v>
      </c>
      <c r="C4" s="90" t="s">
        <v>155</v>
      </c>
    </row>
    <row r="5" spans="1:4" ht="15.6" x14ac:dyDescent="0.3">
      <c r="B5" s="56" t="s">
        <v>198</v>
      </c>
      <c r="C5" s="211">
        <v>0</v>
      </c>
    </row>
    <row r="6" spans="1:4" ht="15.6" x14ac:dyDescent="0.3">
      <c r="B6" s="58" t="s">
        <v>199</v>
      </c>
      <c r="C6" s="211">
        <v>0</v>
      </c>
    </row>
    <row r="7" spans="1:4" ht="15.6" x14ac:dyDescent="0.3">
      <c r="B7" s="58" t="s">
        <v>266</v>
      </c>
      <c r="C7" s="211">
        <v>0</v>
      </c>
    </row>
    <row r="8" spans="1:4" ht="15.6" x14ac:dyDescent="0.3">
      <c r="B8" s="132" t="s">
        <v>202</v>
      </c>
      <c r="C8" s="211">
        <v>0</v>
      </c>
    </row>
    <row r="9" spans="1:4" ht="15.6" x14ac:dyDescent="0.3">
      <c r="B9" s="53" t="s">
        <v>267</v>
      </c>
      <c r="C9" s="202">
        <v>0</v>
      </c>
    </row>
    <row r="10" spans="1:4" ht="15.6" x14ac:dyDescent="0.3">
      <c r="B10" s="181" t="s">
        <v>268</v>
      </c>
      <c r="C10" s="229">
        <f>SUM(C5:C9)</f>
        <v>0</v>
      </c>
      <c r="D10" s="34" t="s">
        <v>145</v>
      </c>
    </row>
    <row r="11" spans="1:4" ht="8.1" customHeight="1" thickBot="1" x14ac:dyDescent="0.35">
      <c r="B11" s="5"/>
      <c r="C11" s="4"/>
    </row>
    <row r="12" spans="1:4" ht="20.100000000000001" customHeight="1" x14ac:dyDescent="0.3">
      <c r="B12" s="82" t="s">
        <v>269</v>
      </c>
      <c r="C12" s="90" t="s">
        <v>155</v>
      </c>
    </row>
    <row r="13" spans="1:4" ht="15.6" x14ac:dyDescent="0.3">
      <c r="B13" s="56" t="s">
        <v>198</v>
      </c>
      <c r="C13" s="211">
        <v>0</v>
      </c>
    </row>
    <row r="14" spans="1:4" ht="15.6" x14ac:dyDescent="0.3">
      <c r="B14" s="56" t="s">
        <v>199</v>
      </c>
      <c r="C14" s="211">
        <v>0</v>
      </c>
    </row>
    <row r="15" spans="1:4" ht="15.6" x14ac:dyDescent="0.3">
      <c r="B15" s="58" t="s">
        <v>266</v>
      </c>
      <c r="C15" s="211">
        <v>0</v>
      </c>
    </row>
    <row r="16" spans="1:4" ht="15.6" x14ac:dyDescent="0.3">
      <c r="B16" s="53" t="s">
        <v>202</v>
      </c>
      <c r="C16" s="202">
        <v>0</v>
      </c>
    </row>
    <row r="17" spans="2:4" ht="15.6" x14ac:dyDescent="0.3">
      <c r="B17" s="53" t="s">
        <v>270</v>
      </c>
      <c r="C17" s="202">
        <v>0</v>
      </c>
    </row>
    <row r="18" spans="2:4" ht="15.6" x14ac:dyDescent="0.3">
      <c r="B18" s="181" t="s">
        <v>271</v>
      </c>
      <c r="C18" s="229">
        <f>SUM(C13:C17)</f>
        <v>0</v>
      </c>
      <c r="D18" s="34" t="s">
        <v>145</v>
      </c>
    </row>
    <row r="19" spans="2:4" ht="8.1" customHeight="1" thickBot="1" x14ac:dyDescent="0.35">
      <c r="B19" s="5"/>
      <c r="C19" s="4"/>
    </row>
    <row r="20" spans="2:4" ht="20.100000000000001" customHeight="1" x14ac:dyDescent="0.3">
      <c r="B20" s="82" t="s">
        <v>272</v>
      </c>
      <c r="C20" s="90" t="s">
        <v>155</v>
      </c>
    </row>
    <row r="21" spans="2:4" ht="15.6" x14ac:dyDescent="0.3">
      <c r="B21" s="56" t="s">
        <v>198</v>
      </c>
      <c r="C21" s="211">
        <v>0</v>
      </c>
    </row>
    <row r="22" spans="2:4" ht="15.6" x14ac:dyDescent="0.3">
      <c r="B22" s="56" t="s">
        <v>199</v>
      </c>
      <c r="C22" s="211">
        <v>0</v>
      </c>
    </row>
    <row r="23" spans="2:4" ht="15.6" x14ac:dyDescent="0.3">
      <c r="B23" s="58" t="s">
        <v>266</v>
      </c>
      <c r="C23" s="202">
        <v>0</v>
      </c>
    </row>
    <row r="24" spans="2:4" ht="15.6" x14ac:dyDescent="0.3">
      <c r="B24" s="53" t="s">
        <v>202</v>
      </c>
      <c r="C24" s="202">
        <v>0</v>
      </c>
    </row>
    <row r="25" spans="2:4" ht="15.6" x14ac:dyDescent="0.3">
      <c r="B25" s="53" t="s">
        <v>273</v>
      </c>
      <c r="C25" s="202">
        <v>0</v>
      </c>
    </row>
    <row r="26" spans="2:4" ht="15.6" x14ac:dyDescent="0.3">
      <c r="B26" s="181" t="s">
        <v>274</v>
      </c>
      <c r="C26" s="229">
        <f>SUM(C21:C25)</f>
        <v>0</v>
      </c>
      <c r="D26" s="34" t="s">
        <v>145</v>
      </c>
    </row>
    <row r="27" spans="2:4" ht="8.1" customHeight="1" thickBot="1" x14ac:dyDescent="0.35">
      <c r="B27" s="5"/>
      <c r="C27" s="4"/>
    </row>
    <row r="28" spans="2:4" ht="15.75" customHeight="1" x14ac:dyDescent="0.3">
      <c r="B28" s="82" t="s">
        <v>275</v>
      </c>
      <c r="C28" s="90"/>
    </row>
    <row r="29" spans="2:4" ht="15.6" x14ac:dyDescent="0.3">
      <c r="B29" s="56" t="s">
        <v>276</v>
      </c>
      <c r="C29" s="211">
        <v>0</v>
      </c>
    </row>
    <row r="30" spans="2:4" ht="6.75" customHeight="1" x14ac:dyDescent="0.3">
      <c r="B30" s="2"/>
      <c r="C30" s="4"/>
    </row>
    <row r="31" spans="2:4" ht="20.100000000000001" customHeight="1" x14ac:dyDescent="0.3">
      <c r="B31" s="82" t="s">
        <v>277</v>
      </c>
      <c r="C31" s="90" t="s">
        <v>155</v>
      </c>
    </row>
    <row r="32" spans="2:4" ht="15.6" x14ac:dyDescent="0.3">
      <c r="B32" s="56" t="s">
        <v>278</v>
      </c>
      <c r="C32" s="211">
        <v>0</v>
      </c>
    </row>
    <row r="33" spans="1:4" ht="8.1" customHeight="1" thickBot="1" x14ac:dyDescent="0.35">
      <c r="B33" s="5"/>
      <c r="C33" s="4"/>
    </row>
    <row r="34" spans="1:4" ht="20.100000000000001" customHeight="1" x14ac:dyDescent="0.3">
      <c r="B34" s="82" t="s">
        <v>279</v>
      </c>
      <c r="C34" s="90" t="s">
        <v>155</v>
      </c>
    </row>
    <row r="35" spans="1:4" ht="15.6" x14ac:dyDescent="0.3">
      <c r="B35" s="53" t="s">
        <v>280</v>
      </c>
      <c r="C35" s="202">
        <v>0</v>
      </c>
    </row>
    <row r="36" spans="1:4" ht="15.6" x14ac:dyDescent="0.3">
      <c r="B36" s="181" t="s">
        <v>281</v>
      </c>
      <c r="C36" s="229">
        <f>C10+C18+C26+C29+C32+C35</f>
        <v>0</v>
      </c>
      <c r="D36" s="34" t="s">
        <v>145</v>
      </c>
    </row>
    <row r="37" spans="1:4" ht="15" customHeight="1" x14ac:dyDescent="0.3"/>
    <row r="38" spans="1:4" ht="19.5" customHeight="1" x14ac:dyDescent="0.3">
      <c r="B38" s="52" t="s">
        <v>282</v>
      </c>
      <c r="C38" s="69"/>
    </row>
    <row r="39" spans="1:4" ht="14.25" customHeight="1" x14ac:dyDescent="0.3">
      <c r="A39" s="7"/>
      <c r="B39" s="77" t="s">
        <v>283</v>
      </c>
      <c r="C39" s="78">
        <f>0</f>
        <v>0</v>
      </c>
    </row>
    <row r="40" spans="1:4" ht="14.25" customHeight="1" x14ac:dyDescent="0.3">
      <c r="A40" s="7"/>
      <c r="B40" s="77" t="s">
        <v>284</v>
      </c>
      <c r="C40" s="78">
        <f>0</f>
        <v>0</v>
      </c>
    </row>
    <row r="41" spans="1:4" ht="14.25" customHeight="1" x14ac:dyDescent="0.3">
      <c r="A41" s="7"/>
      <c r="B41" s="77" t="s">
        <v>285</v>
      </c>
      <c r="C41" s="78">
        <f>0</f>
        <v>0</v>
      </c>
    </row>
    <row r="42" spans="1:4" ht="14.25" customHeight="1" x14ac:dyDescent="0.3">
      <c r="A42" s="7"/>
      <c r="B42" s="77" t="s">
        <v>286</v>
      </c>
      <c r="C42" s="78">
        <f>0</f>
        <v>0</v>
      </c>
    </row>
    <row r="43" spans="1:4" ht="14.25" customHeight="1" x14ac:dyDescent="0.3">
      <c r="A43" s="7"/>
      <c r="B43" s="77" t="s">
        <v>287</v>
      </c>
      <c r="C43" s="78">
        <f>0</f>
        <v>0</v>
      </c>
    </row>
    <row r="44" spans="1:4" ht="14.25" customHeight="1" x14ac:dyDescent="0.3">
      <c r="A44" s="7"/>
      <c r="B44" s="200" t="s">
        <v>288</v>
      </c>
      <c r="C44" s="78">
        <f>0</f>
        <v>0</v>
      </c>
    </row>
    <row r="45" spans="1:4" ht="14.25" customHeight="1" x14ac:dyDescent="0.3">
      <c r="A45" s="7"/>
      <c r="B45" s="77" t="s">
        <v>289</v>
      </c>
      <c r="C45" s="78">
        <f>0</f>
        <v>0</v>
      </c>
    </row>
    <row r="46" spans="1:4" ht="14.25" customHeight="1" x14ac:dyDescent="0.3">
      <c r="A46" s="7"/>
      <c r="B46" s="77" t="s">
        <v>290</v>
      </c>
      <c r="C46" s="78">
        <f>0</f>
        <v>0</v>
      </c>
    </row>
    <row r="47" spans="1:4" ht="14.25" customHeight="1" x14ac:dyDescent="0.3">
      <c r="A47" s="7"/>
      <c r="B47" s="77" t="s">
        <v>291</v>
      </c>
      <c r="C47" s="78">
        <f>0</f>
        <v>0</v>
      </c>
    </row>
    <row r="48" spans="1:4" ht="15" customHeight="1" x14ac:dyDescent="0.3">
      <c r="B48" s="201" t="s">
        <v>292</v>
      </c>
      <c r="C48" s="78">
        <f>0</f>
        <v>0</v>
      </c>
    </row>
    <row r="49" spans="2:3" ht="15" customHeight="1" x14ac:dyDescent="0.3">
      <c r="B49" s="77" t="s">
        <v>293</v>
      </c>
      <c r="C49" s="78">
        <f>0</f>
        <v>0</v>
      </c>
    </row>
    <row r="50" spans="2:3" ht="15" customHeight="1" x14ac:dyDescent="0.3">
      <c r="B50" s="77" t="s">
        <v>294</v>
      </c>
      <c r="C50" s="78">
        <f>0</f>
        <v>0</v>
      </c>
    </row>
    <row r="51" spans="2:3" ht="15" customHeight="1" x14ac:dyDescent="0.3"/>
    <row r="52" spans="2:3" ht="15" customHeight="1" x14ac:dyDescent="0.3"/>
  </sheetData>
  <sheetProtection formatCells="0" formatColumns="0" formatRows="0"/>
  <mergeCells count="1">
    <mergeCell ref="B1:C1"/>
  </mergeCells>
  <pageMargins left="0.7" right="0.7" top="0.75" bottom="0.75" header="0.3" footer="0.3"/>
  <pageSetup paperSize="8" scale="73" fitToHeight="0" orientation="portrait" r:id="rId1"/>
  <headerFooter>
    <oddHeader>&amp;C&amp;"Calibri"&amp;12&amp;KFF0000 OFFICIAL&amp;1#_x000D_</oddHeader>
    <oddFooter>&amp;C_x000D_&amp;1#&amp;"Calibri"&amp;12&amp;KFF0000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B1:H58"/>
  <sheetViews>
    <sheetView showGridLines="0" zoomScale="90" zoomScaleNormal="90" zoomScaleSheetLayoutView="100" workbookViewId="0">
      <pane ySplit="2" topLeftCell="A3" activePane="bottomLeft" state="frozen"/>
      <selection pane="bottomLeft" activeCell="B25" sqref="B25"/>
    </sheetView>
  </sheetViews>
  <sheetFormatPr defaultColWidth="8.6640625" defaultRowHeight="15" customHeight="1" zeroHeight="1" x14ac:dyDescent="0.3"/>
  <cols>
    <col min="1" max="1" width="6.88671875" customWidth="1"/>
    <col min="2" max="2" width="99.109375" customWidth="1"/>
    <col min="3" max="3" width="15.6640625" customWidth="1"/>
    <col min="4" max="6" width="15.6640625" style="21" customWidth="1"/>
    <col min="7" max="7" width="10.5546875" style="17" customWidth="1"/>
    <col min="8" max="10" width="8.6640625" customWidth="1"/>
    <col min="11" max="11" width="9.109375" customWidth="1"/>
  </cols>
  <sheetData>
    <row r="1" spans="2:8" ht="25.8" x14ac:dyDescent="0.3">
      <c r="B1" s="281" t="s">
        <v>295</v>
      </c>
      <c r="C1" s="282"/>
      <c r="D1" s="282"/>
      <c r="E1" s="282"/>
      <c r="F1" s="282"/>
    </row>
    <row r="2" spans="2:8" ht="14.4" x14ac:dyDescent="0.3">
      <c r="B2" s="8"/>
      <c r="C2" s="1" t="s">
        <v>132</v>
      </c>
      <c r="D2" s="31" t="s">
        <v>296</v>
      </c>
      <c r="E2" s="31" t="s">
        <v>296</v>
      </c>
      <c r="F2" s="31" t="s">
        <v>296</v>
      </c>
    </row>
    <row r="3" spans="2:8" ht="21" x14ac:dyDescent="0.3">
      <c r="B3" s="67" t="s">
        <v>297</v>
      </c>
      <c r="C3" s="51"/>
      <c r="D3" s="51"/>
      <c r="E3" s="51"/>
      <c r="F3" s="168"/>
    </row>
    <row r="4" spans="2:8" ht="15.6" x14ac:dyDescent="0.3">
      <c r="B4" s="53" t="s">
        <v>298</v>
      </c>
      <c r="C4" s="202">
        <f t="shared" ref="C4:C5" si="0">SUM(D4:F4)</f>
        <v>0</v>
      </c>
      <c r="D4" s="208">
        <v>0</v>
      </c>
      <c r="E4" s="209">
        <v>0</v>
      </c>
      <c r="F4" s="210">
        <v>0</v>
      </c>
    </row>
    <row r="5" spans="2:8" ht="15.6" x14ac:dyDescent="0.3">
      <c r="B5" s="53" t="s">
        <v>299</v>
      </c>
      <c r="C5" s="202">
        <f t="shared" si="0"/>
        <v>0</v>
      </c>
      <c r="D5" s="208">
        <v>0</v>
      </c>
      <c r="E5" s="209">
        <v>0</v>
      </c>
      <c r="F5" s="210">
        <v>0</v>
      </c>
    </row>
    <row r="6" spans="2:8" ht="14.4" x14ac:dyDescent="0.3">
      <c r="B6" s="9"/>
    </row>
    <row r="7" spans="2:8" ht="21" x14ac:dyDescent="0.3">
      <c r="B7" s="67" t="s">
        <v>300</v>
      </c>
      <c r="C7" s="51"/>
      <c r="D7" s="51"/>
      <c r="E7" s="51"/>
      <c r="F7" s="51"/>
    </row>
    <row r="8" spans="2:8" ht="15.6" x14ac:dyDescent="0.3">
      <c r="B8" s="53" t="s">
        <v>301</v>
      </c>
      <c r="C8" s="211">
        <f t="shared" ref="C8:C9" si="1">SUM(D8:F8)</f>
        <v>0</v>
      </c>
      <c r="D8" s="212">
        <v>0</v>
      </c>
      <c r="E8" s="212">
        <v>0</v>
      </c>
      <c r="F8" s="212">
        <v>0</v>
      </c>
      <c r="H8" s="7"/>
    </row>
    <row r="9" spans="2:8" ht="15.6" x14ac:dyDescent="0.3">
      <c r="B9" s="53" t="s">
        <v>302</v>
      </c>
      <c r="C9" s="211">
        <f t="shared" si="1"/>
        <v>0</v>
      </c>
      <c r="D9" s="212">
        <v>0</v>
      </c>
      <c r="E9" s="212">
        <v>0</v>
      </c>
      <c r="F9" s="212">
        <v>0</v>
      </c>
      <c r="H9" s="7"/>
    </row>
    <row r="10" spans="2:8" ht="15.6" x14ac:dyDescent="0.3">
      <c r="B10" s="53" t="s">
        <v>303</v>
      </c>
      <c r="C10" s="211">
        <f t="shared" ref="C10:C11" si="2">SUM(D10:F10)</f>
        <v>0</v>
      </c>
      <c r="D10" s="212">
        <v>0</v>
      </c>
      <c r="E10" s="212">
        <v>0</v>
      </c>
      <c r="F10" s="212">
        <v>0</v>
      </c>
      <c r="H10" s="7"/>
    </row>
    <row r="11" spans="2:8" ht="15.6" x14ac:dyDescent="0.3">
      <c r="B11" s="53" t="s">
        <v>304</v>
      </c>
      <c r="C11" s="211">
        <f t="shared" si="2"/>
        <v>0</v>
      </c>
      <c r="D11" s="212">
        <v>0</v>
      </c>
      <c r="E11" s="212">
        <v>0</v>
      </c>
      <c r="F11" s="212">
        <v>0</v>
      </c>
      <c r="H11" s="7"/>
    </row>
    <row r="12" spans="2:8" ht="14.4" x14ac:dyDescent="0.3">
      <c r="B12" s="11"/>
      <c r="C12" s="4"/>
      <c r="D12" s="39"/>
      <c r="E12" s="39"/>
      <c r="F12" s="39"/>
      <c r="H12" s="7"/>
    </row>
    <row r="13" spans="2:8" ht="21" x14ac:dyDescent="0.3">
      <c r="B13" s="67" t="s">
        <v>305</v>
      </c>
      <c r="C13" s="51"/>
      <c r="D13" s="51"/>
      <c r="E13" s="51"/>
      <c r="F13" s="51"/>
      <c r="H13" s="7"/>
    </row>
    <row r="14" spans="2:8" ht="15.6" x14ac:dyDescent="0.3">
      <c r="B14" s="53" t="s">
        <v>301</v>
      </c>
      <c r="C14" s="217">
        <f>SUM(D14:F14)</f>
        <v>0</v>
      </c>
      <c r="D14" s="205">
        <v>0</v>
      </c>
      <c r="E14" s="205">
        <v>0</v>
      </c>
      <c r="F14" s="205">
        <v>0</v>
      </c>
      <c r="H14" s="7"/>
    </row>
    <row r="15" spans="2:8" ht="15.6" x14ac:dyDescent="0.3">
      <c r="B15" s="53" t="s">
        <v>302</v>
      </c>
      <c r="C15" s="217">
        <f>SUM(D15:F15)</f>
        <v>0</v>
      </c>
      <c r="D15" s="205">
        <v>0</v>
      </c>
      <c r="E15" s="205">
        <v>0</v>
      </c>
      <c r="F15" s="205">
        <v>0</v>
      </c>
      <c r="H15" s="7"/>
    </row>
    <row r="16" spans="2:8" ht="15.6" x14ac:dyDescent="0.3">
      <c r="B16" s="53" t="s">
        <v>303</v>
      </c>
      <c r="C16" s="217">
        <f>SUM(D16:F16)</f>
        <v>0</v>
      </c>
      <c r="D16" s="205">
        <v>0</v>
      </c>
      <c r="E16" s="205">
        <v>0</v>
      </c>
      <c r="F16" s="205">
        <v>0</v>
      </c>
      <c r="H16" s="7"/>
    </row>
    <row r="17" spans="2:8" ht="14.25" customHeight="1" x14ac:dyDescent="0.3">
      <c r="B17" s="53" t="s">
        <v>304</v>
      </c>
      <c r="C17" s="217">
        <f>SUM(D17:F17)</f>
        <v>0</v>
      </c>
      <c r="D17" s="205">
        <v>0</v>
      </c>
      <c r="E17" s="205">
        <v>0</v>
      </c>
      <c r="F17" s="205">
        <v>0</v>
      </c>
      <c r="H17" s="7"/>
    </row>
    <row r="18" spans="2:8" ht="14.4" x14ac:dyDescent="0.3">
      <c r="B18" s="11"/>
      <c r="C18" s="4"/>
      <c r="D18" s="39"/>
      <c r="E18" s="39"/>
      <c r="F18" s="39"/>
      <c r="H18" s="7"/>
    </row>
    <row r="19" spans="2:8" ht="21" x14ac:dyDescent="0.3">
      <c r="B19" s="49" t="s">
        <v>306</v>
      </c>
      <c r="C19" s="51"/>
      <c r="D19" s="51"/>
      <c r="E19" s="51"/>
      <c r="F19" s="51"/>
    </row>
    <row r="20" spans="2:8" ht="15.6" x14ac:dyDescent="0.3">
      <c r="B20" s="53" t="s">
        <v>307</v>
      </c>
      <c r="C20" s="57"/>
      <c r="D20" s="122" t="s">
        <v>308</v>
      </c>
      <c r="E20" s="122" t="s">
        <v>308</v>
      </c>
      <c r="F20" s="122" t="s">
        <v>308</v>
      </c>
      <c r="G20" s="79"/>
      <c r="H20" s="7"/>
    </row>
    <row r="21" spans="2:8" ht="15.6" x14ac:dyDescent="0.3">
      <c r="B21" s="53" t="s">
        <v>309</v>
      </c>
      <c r="C21" s="57"/>
      <c r="D21" s="122" t="s">
        <v>308</v>
      </c>
      <c r="E21" s="122" t="s">
        <v>308</v>
      </c>
      <c r="F21" s="122" t="s">
        <v>308</v>
      </c>
      <c r="G21" s="79"/>
      <c r="H21" s="7"/>
    </row>
    <row r="22" spans="2:8" ht="15.6" x14ac:dyDescent="0.3">
      <c r="B22" s="53" t="s">
        <v>310</v>
      </c>
      <c r="C22" s="57"/>
      <c r="D22" s="122" t="s">
        <v>308</v>
      </c>
      <c r="E22" s="122" t="s">
        <v>308</v>
      </c>
      <c r="F22" s="122" t="s">
        <v>308</v>
      </c>
      <c r="G22" s="79"/>
      <c r="H22" s="7"/>
    </row>
    <row r="23" spans="2:8" ht="14.25" customHeight="1" x14ac:dyDescent="0.3">
      <c r="B23" s="10"/>
    </row>
    <row r="24" spans="2:8" ht="21" x14ac:dyDescent="0.3">
      <c r="B24" s="52" t="s">
        <v>311</v>
      </c>
      <c r="C24" s="51"/>
      <c r="D24" s="51"/>
      <c r="E24" s="51"/>
      <c r="F24" s="51"/>
    </row>
    <row r="25" spans="2:8" ht="18" x14ac:dyDescent="0.3">
      <c r="B25" s="129" t="s">
        <v>312</v>
      </c>
      <c r="C25" s="14"/>
      <c r="D25" s="137"/>
      <c r="E25" s="137"/>
      <c r="F25" s="137"/>
    </row>
    <row r="26" spans="2:8" ht="15.6" x14ac:dyDescent="0.3">
      <c r="B26" s="56" t="s">
        <v>313</v>
      </c>
      <c r="C26" s="213">
        <f t="shared" ref="C26:C28" si="3">SUM(D26:F26)</f>
        <v>0</v>
      </c>
      <c r="D26" s="214">
        <v>0</v>
      </c>
      <c r="E26" s="214">
        <v>0</v>
      </c>
      <c r="F26" s="212">
        <v>0</v>
      </c>
    </row>
    <row r="27" spans="2:8" ht="15.6" x14ac:dyDescent="0.3">
      <c r="B27" s="53" t="s">
        <v>314</v>
      </c>
      <c r="C27" s="215">
        <f t="shared" si="3"/>
        <v>0</v>
      </c>
      <c r="D27" s="216">
        <v>0</v>
      </c>
      <c r="E27" s="216">
        <v>0</v>
      </c>
      <c r="F27" s="212">
        <v>0</v>
      </c>
    </row>
    <row r="28" spans="2:8" ht="15.6" x14ac:dyDescent="0.3">
      <c r="B28" s="53" t="s">
        <v>315</v>
      </c>
      <c r="C28" s="217">
        <f t="shared" si="3"/>
        <v>0</v>
      </c>
      <c r="D28" s="205">
        <v>0</v>
      </c>
      <c r="E28" s="205">
        <v>0</v>
      </c>
      <c r="F28" s="205">
        <v>0</v>
      </c>
    </row>
    <row r="29" spans="2:8" ht="15.6" x14ac:dyDescent="0.3">
      <c r="B29" s="53" t="s">
        <v>316</v>
      </c>
      <c r="C29" s="273">
        <f>SUM(D29:F29)</f>
        <v>0</v>
      </c>
      <c r="D29" s="274">
        <v>0</v>
      </c>
      <c r="E29" s="274">
        <v>0</v>
      </c>
      <c r="F29" s="205">
        <v>0</v>
      </c>
    </row>
    <row r="30" spans="2:8" ht="21" x14ac:dyDescent="0.3">
      <c r="B30" s="52" t="s">
        <v>317</v>
      </c>
      <c r="C30" s="51"/>
      <c r="D30" s="51"/>
      <c r="E30" s="51"/>
      <c r="F30" s="51"/>
    </row>
    <row r="31" spans="2:8" ht="18" x14ac:dyDescent="0.3">
      <c r="B31" s="129" t="s">
        <v>318</v>
      </c>
      <c r="C31" s="14"/>
      <c r="D31" s="138"/>
      <c r="E31" s="138"/>
      <c r="F31" s="138"/>
    </row>
    <row r="32" spans="2:8" ht="15.6" x14ac:dyDescent="0.3">
      <c r="B32" s="56" t="s">
        <v>313</v>
      </c>
      <c r="C32" s="222">
        <f>SUM(D32:F32)</f>
        <v>0</v>
      </c>
      <c r="D32" s="223">
        <v>0</v>
      </c>
      <c r="E32" s="223">
        <v>0</v>
      </c>
      <c r="F32" s="207">
        <v>0</v>
      </c>
      <c r="H32" s="7"/>
    </row>
    <row r="33" spans="2:8" ht="15.6" x14ac:dyDescent="0.3">
      <c r="B33" s="53" t="s">
        <v>314</v>
      </c>
      <c r="C33" s="224">
        <f>SUM(D33:F33)</f>
        <v>0</v>
      </c>
      <c r="D33" s="225">
        <v>0</v>
      </c>
      <c r="E33" s="225">
        <v>0</v>
      </c>
      <c r="F33" s="207">
        <v>0</v>
      </c>
      <c r="H33" s="7"/>
    </row>
    <row r="34" spans="2:8" ht="15.6" x14ac:dyDescent="0.3">
      <c r="B34" s="53" t="s">
        <v>315</v>
      </c>
      <c r="C34" s="218">
        <f>SUM(D34:F34)</f>
        <v>0</v>
      </c>
      <c r="D34" s="219">
        <v>0</v>
      </c>
      <c r="E34" s="219">
        <v>0</v>
      </c>
      <c r="F34" s="219">
        <v>0</v>
      </c>
      <c r="H34" s="7"/>
    </row>
    <row r="35" spans="2:8" ht="15.6" x14ac:dyDescent="0.3">
      <c r="B35" s="53" t="s">
        <v>316</v>
      </c>
      <c r="C35" s="220">
        <f>SUM(D35:F35)</f>
        <v>0</v>
      </c>
      <c r="D35" s="221">
        <v>0</v>
      </c>
      <c r="E35" s="221">
        <v>0</v>
      </c>
      <c r="F35" s="219">
        <v>0</v>
      </c>
      <c r="H35" s="7"/>
    </row>
    <row r="36" spans="2:8" ht="21" x14ac:dyDescent="0.3">
      <c r="B36" s="52" t="s">
        <v>319</v>
      </c>
      <c r="C36" s="51"/>
      <c r="D36" s="51"/>
      <c r="E36" s="51"/>
      <c r="F36" s="51"/>
      <c r="H36" s="7"/>
    </row>
    <row r="37" spans="2:8" ht="15.6" x14ac:dyDescent="0.3">
      <c r="B37" s="53" t="s">
        <v>319</v>
      </c>
      <c r="C37" s="224">
        <f>SUM(D37:F37)</f>
        <v>0</v>
      </c>
      <c r="D37" s="225">
        <v>0</v>
      </c>
      <c r="E37" s="225">
        <v>0</v>
      </c>
      <c r="F37" s="207">
        <v>0</v>
      </c>
      <c r="H37" s="7"/>
    </row>
    <row r="38" spans="2:8" ht="15" customHeight="1" x14ac:dyDescent="0.3">
      <c r="B38" s="14"/>
      <c r="C38" s="13"/>
      <c r="D38" s="139"/>
      <c r="E38" s="139"/>
      <c r="F38" s="139"/>
      <c r="H38" s="7"/>
    </row>
    <row r="39" spans="2:8" ht="21" x14ac:dyDescent="0.3">
      <c r="B39" s="52" t="s">
        <v>320</v>
      </c>
      <c r="C39" s="51"/>
      <c r="D39" s="51"/>
      <c r="E39" s="51"/>
      <c r="F39" s="51"/>
      <c r="H39" s="7"/>
    </row>
    <row r="40" spans="2:8" ht="18" x14ac:dyDescent="0.3">
      <c r="B40" s="129" t="s">
        <v>321</v>
      </c>
      <c r="C40" s="4"/>
      <c r="D40" s="138"/>
      <c r="E40" s="138"/>
      <c r="F40" s="39"/>
      <c r="H40" s="7"/>
    </row>
    <row r="41" spans="2:8" ht="15.6" x14ac:dyDescent="0.3">
      <c r="B41" s="53" t="s">
        <v>313</v>
      </c>
      <c r="C41" s="226">
        <f>SUM(D41:F41)</f>
        <v>0</v>
      </c>
      <c r="D41" s="207">
        <v>0</v>
      </c>
      <c r="E41" s="207">
        <v>0</v>
      </c>
      <c r="F41" s="207">
        <v>0</v>
      </c>
      <c r="H41" s="7"/>
    </row>
    <row r="42" spans="2:8" ht="15.6" x14ac:dyDescent="0.3">
      <c r="B42" s="53" t="s">
        <v>314</v>
      </c>
      <c r="C42" s="226">
        <f>SUM(D42:F42)</f>
        <v>0</v>
      </c>
      <c r="D42" s="207">
        <v>0</v>
      </c>
      <c r="E42" s="207">
        <v>0</v>
      </c>
      <c r="F42" s="207">
        <v>0</v>
      </c>
      <c r="H42" s="7"/>
    </row>
    <row r="43" spans="2:8" ht="15.6" x14ac:dyDescent="0.3">
      <c r="B43" s="53" t="s">
        <v>315</v>
      </c>
      <c r="C43" s="217">
        <f>SUM(D43:F43)</f>
        <v>0</v>
      </c>
      <c r="D43" s="205">
        <v>0</v>
      </c>
      <c r="E43" s="205">
        <v>0</v>
      </c>
      <c r="F43" s="205">
        <v>0</v>
      </c>
      <c r="H43" s="7"/>
    </row>
    <row r="44" spans="2:8" ht="15.6" x14ac:dyDescent="0.3">
      <c r="B44" s="53" t="s">
        <v>316</v>
      </c>
      <c r="C44" s="217">
        <f>SUM(D44:F44)</f>
        <v>0</v>
      </c>
      <c r="D44" s="205">
        <v>0</v>
      </c>
      <c r="E44" s="205">
        <v>0</v>
      </c>
      <c r="F44" s="205">
        <v>0</v>
      </c>
      <c r="H44" s="7"/>
    </row>
    <row r="45" spans="2:8" ht="21" customHeight="1" x14ac:dyDescent="0.3">
      <c r="B45" s="75" t="s">
        <v>322</v>
      </c>
      <c r="C45" s="51"/>
      <c r="D45" s="51"/>
      <c r="E45" s="51"/>
      <c r="F45" s="51"/>
    </row>
    <row r="46" spans="2:8" ht="18" x14ac:dyDescent="0.3">
      <c r="B46" s="129" t="s">
        <v>323</v>
      </c>
      <c r="C46" s="13"/>
      <c r="D46" s="138"/>
      <c r="E46" s="138"/>
      <c r="F46" s="39"/>
    </row>
    <row r="47" spans="2:8" ht="15" customHeight="1" x14ac:dyDescent="0.3">
      <c r="B47" s="53" t="s">
        <v>313</v>
      </c>
      <c r="C47" s="211">
        <f>SUM(D47:F47)</f>
        <v>0</v>
      </c>
      <c r="D47" s="212">
        <v>0</v>
      </c>
      <c r="E47" s="212">
        <v>0</v>
      </c>
      <c r="F47" s="212">
        <v>0</v>
      </c>
    </row>
    <row r="48" spans="2:8" ht="15" customHeight="1" x14ac:dyDescent="0.3">
      <c r="B48" s="53" t="s">
        <v>314</v>
      </c>
      <c r="C48" s="211">
        <f t="shared" ref="C48" si="4">SUM(D48:F48)</f>
        <v>0</v>
      </c>
      <c r="D48" s="212">
        <v>0</v>
      </c>
      <c r="E48" s="212">
        <v>0</v>
      </c>
      <c r="F48" s="212">
        <v>0</v>
      </c>
    </row>
    <row r="49" spans="2:8" ht="15" customHeight="1" x14ac:dyDescent="0.3"/>
    <row r="50" spans="2:8" ht="7.5" customHeight="1" x14ac:dyDescent="0.3">
      <c r="B50" s="74"/>
    </row>
    <row r="51" spans="2:8" ht="21" x14ac:dyDescent="0.3">
      <c r="B51" s="73" t="s">
        <v>324</v>
      </c>
      <c r="C51" s="51"/>
      <c r="D51" s="51"/>
      <c r="E51" s="51"/>
      <c r="F51" s="51"/>
      <c r="H51" s="7"/>
    </row>
    <row r="52" spans="2:8" ht="15" customHeight="1" x14ac:dyDescent="0.3">
      <c r="B52" s="53" t="s">
        <v>325</v>
      </c>
      <c r="C52" s="227">
        <f>IFERROR(SUM(C26,C27,C32,C33)/'Residential LabourCosts&amp;Hours'!C$91,0)</f>
        <v>0</v>
      </c>
      <c r="D52" s="228">
        <f>IFERROR(SUM(D26,D27,D32,D33)/'Residential LabourCosts&amp;Hours'!D$91,0)</f>
        <v>0</v>
      </c>
      <c r="E52" s="228">
        <f>IFERROR(SUM(E26,E27,E32,E33)/'Residential LabourCosts&amp;Hours'!E$91,0)</f>
        <v>0</v>
      </c>
      <c r="F52" s="202">
        <f>IFERROR(SUM(F26,F27,F32,F33)/'Residential LabourCosts&amp;Hours'!F$91,0)</f>
        <v>0</v>
      </c>
      <c r="G52" s="66" t="s">
        <v>145</v>
      </c>
    </row>
    <row r="53" spans="2:8" ht="15" customHeight="1" x14ac:dyDescent="0.3">
      <c r="B53" s="53" t="s">
        <v>326</v>
      </c>
      <c r="C53" s="211">
        <f>IFERROR(SUM(C41,C42,C47,C48)/'Residential LabourCosts&amp;Hours'!C$91,0)</f>
        <v>0</v>
      </c>
      <c r="D53" s="202">
        <f>IFERROR(SUM(D41,D42,D47,D48)/'Residential LabourCosts&amp;Hours'!D$91,0)</f>
        <v>0</v>
      </c>
      <c r="E53" s="202">
        <f>IFERROR(SUM(E41,E42,E47,E48)/'Residential LabourCosts&amp;Hours'!E$91,0)</f>
        <v>0</v>
      </c>
      <c r="F53" s="202">
        <f>IFERROR(SUM(F41,F42,F47,F48)/'Residential LabourCosts&amp;Hours'!F$91,0)</f>
        <v>0</v>
      </c>
      <c r="G53" s="66" t="s">
        <v>145</v>
      </c>
    </row>
    <row r="54" spans="2:8" ht="15" customHeight="1" x14ac:dyDescent="0.3">
      <c r="B54" s="76"/>
      <c r="C54" s="76"/>
      <c r="D54" s="140"/>
      <c r="E54" s="140"/>
      <c r="F54" s="140"/>
      <c r="H54" s="6"/>
    </row>
    <row r="55" spans="2:8" ht="15" customHeight="1" x14ac:dyDescent="0.3">
      <c r="B55" s="15"/>
    </row>
    <row r="56" spans="2:8" ht="15" customHeight="1" x14ac:dyDescent="0.3"/>
    <row r="57" spans="2:8" ht="15" customHeight="1" x14ac:dyDescent="0.3"/>
    <row r="58" spans="2:8" ht="15" customHeight="1" x14ac:dyDescent="0.3"/>
  </sheetData>
  <mergeCells count="1">
    <mergeCell ref="B1:F1"/>
  </mergeCells>
  <phoneticPr fontId="17" type="noConversion"/>
  <pageMargins left="0.7" right="0.7" top="0.75" bottom="0.75" header="0.3" footer="0.3"/>
  <pageSetup paperSize="8" scale="79" orientation="portrait" r:id="rId1"/>
  <headerFooter>
    <oddHeader>&amp;C&amp;"Calibri"&amp;12&amp;KFF0000 OFFICIAL&amp;1#_x000D_</oddHeader>
    <oddFooter>&amp;C_x000D_&amp;1#&amp;"Calibri"&amp;12&amp;KFF0000 OFFICIAL</oddFooter>
  </headerFooter>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334614EA-2542-486A-9896-6021C151557A}">
          <x14:formula1>
            <xm:f>Sheet1!$C$2:$C$4</xm:f>
          </x14:formula1>
          <xm:sqref>D20:F22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D8A61-DDE9-4E93-AF28-086389E08942}">
  <sheetPr>
    <tabColor theme="9" tint="0.79998168889431442"/>
  </sheetPr>
  <dimension ref="B1:H57"/>
  <sheetViews>
    <sheetView showGridLines="0" zoomScale="90" zoomScaleNormal="90" zoomScaleSheetLayoutView="100" workbookViewId="0">
      <pane ySplit="2" topLeftCell="A3" activePane="bottomLeft" state="frozen"/>
      <selection pane="bottomLeft" activeCell="H37" sqref="H37"/>
    </sheetView>
  </sheetViews>
  <sheetFormatPr defaultColWidth="8.6640625" defaultRowHeight="15" customHeight="1" zeroHeight="1" x14ac:dyDescent="0.3"/>
  <cols>
    <col min="1" max="1" width="8.6640625" customWidth="1"/>
    <col min="2" max="2" width="87.6640625" customWidth="1"/>
    <col min="3" max="6" width="15.6640625" customWidth="1"/>
    <col min="7" max="7" width="8.88671875" style="17" customWidth="1"/>
    <col min="8" max="10" width="8.6640625" customWidth="1"/>
    <col min="11" max="11" width="9.109375" customWidth="1"/>
  </cols>
  <sheetData>
    <row r="1" spans="2:8" ht="25.8" x14ac:dyDescent="0.3">
      <c r="B1" s="281" t="s">
        <v>295</v>
      </c>
      <c r="C1" s="282"/>
      <c r="D1" s="282"/>
      <c r="E1" s="282"/>
      <c r="F1" s="282"/>
    </row>
    <row r="2" spans="2:8" ht="14.4" x14ac:dyDescent="0.3">
      <c r="B2" s="8"/>
      <c r="C2" s="1" t="s">
        <v>132</v>
      </c>
      <c r="D2" s="1" t="s">
        <v>260</v>
      </c>
      <c r="E2" s="1" t="s">
        <v>260</v>
      </c>
      <c r="F2" s="1" t="s">
        <v>260</v>
      </c>
    </row>
    <row r="3" spans="2:8" ht="21" x14ac:dyDescent="0.3">
      <c r="B3" s="67" t="s">
        <v>297</v>
      </c>
      <c r="C3" s="51"/>
      <c r="D3" s="51"/>
      <c r="E3" s="51"/>
      <c r="F3" s="51"/>
    </row>
    <row r="4" spans="2:8" ht="15.6" x14ac:dyDescent="0.3">
      <c r="B4" s="53" t="s">
        <v>298</v>
      </c>
      <c r="C4" s="202">
        <f t="shared" ref="C4:C5" si="0">SUM(D4:F4)</f>
        <v>0</v>
      </c>
      <c r="D4" s="203">
        <v>0</v>
      </c>
      <c r="E4" s="203">
        <v>0</v>
      </c>
      <c r="F4" s="203">
        <v>0</v>
      </c>
    </row>
    <row r="5" spans="2:8" ht="15.6" x14ac:dyDescent="0.3">
      <c r="B5" s="53" t="s">
        <v>299</v>
      </c>
      <c r="C5" s="202">
        <f t="shared" si="0"/>
        <v>0</v>
      </c>
      <c r="D5" s="203">
        <v>0</v>
      </c>
      <c r="E5" s="203">
        <v>0</v>
      </c>
      <c r="F5" s="203">
        <v>0</v>
      </c>
    </row>
    <row r="6" spans="2:8" ht="14.4" x14ac:dyDescent="0.3">
      <c r="B6" s="9"/>
    </row>
    <row r="7" spans="2:8" ht="21" x14ac:dyDescent="0.3">
      <c r="B7" s="49" t="s">
        <v>300</v>
      </c>
      <c r="C7" s="51"/>
      <c r="D7" s="51"/>
      <c r="E7" s="51"/>
      <c r="F7" s="51"/>
    </row>
    <row r="8" spans="2:8" ht="15.6" x14ac:dyDescent="0.3">
      <c r="B8" s="53" t="s">
        <v>301</v>
      </c>
      <c r="C8" s="202">
        <f t="shared" ref="C8:C11" si="1">SUM(D8:F8)</f>
        <v>0</v>
      </c>
      <c r="D8" s="203">
        <v>0</v>
      </c>
      <c r="E8" s="203">
        <v>0</v>
      </c>
      <c r="F8" s="203">
        <v>0</v>
      </c>
      <c r="H8" s="7"/>
    </row>
    <row r="9" spans="2:8" ht="15.6" x14ac:dyDescent="0.3">
      <c r="B9" s="53" t="s">
        <v>302</v>
      </c>
      <c r="C9" s="202">
        <f t="shared" si="1"/>
        <v>0</v>
      </c>
      <c r="D9" s="203">
        <v>0</v>
      </c>
      <c r="E9" s="203">
        <v>0</v>
      </c>
      <c r="F9" s="203">
        <v>0</v>
      </c>
      <c r="H9" s="7"/>
    </row>
    <row r="10" spans="2:8" ht="15.6" x14ac:dyDescent="0.3">
      <c r="B10" s="53" t="s">
        <v>303</v>
      </c>
      <c r="C10" s="202">
        <f t="shared" si="1"/>
        <v>0</v>
      </c>
      <c r="D10" s="203">
        <v>0</v>
      </c>
      <c r="E10" s="203">
        <v>0</v>
      </c>
      <c r="F10" s="203">
        <v>0</v>
      </c>
      <c r="H10" s="7"/>
    </row>
    <row r="11" spans="2:8" ht="15.6" x14ac:dyDescent="0.3">
      <c r="B11" s="53" t="s">
        <v>304</v>
      </c>
      <c r="C11" s="202">
        <f t="shared" si="1"/>
        <v>0</v>
      </c>
      <c r="D11" s="203">
        <v>0</v>
      </c>
      <c r="E11" s="203">
        <v>0</v>
      </c>
      <c r="F11" s="203">
        <v>0</v>
      </c>
      <c r="H11" s="7"/>
    </row>
    <row r="12" spans="2:8" ht="14.4" x14ac:dyDescent="0.3">
      <c r="B12" s="11"/>
      <c r="C12" s="4"/>
      <c r="D12" s="4"/>
      <c r="E12" s="4"/>
      <c r="F12" s="4"/>
      <c r="H12" s="7"/>
    </row>
    <row r="13" spans="2:8" ht="21" x14ac:dyDescent="0.3">
      <c r="B13" s="73" t="s">
        <v>305</v>
      </c>
      <c r="C13" s="51"/>
      <c r="D13" s="51"/>
      <c r="E13" s="51"/>
      <c r="F13" s="51"/>
      <c r="H13" s="7"/>
    </row>
    <row r="14" spans="2:8" ht="15.6" x14ac:dyDescent="0.3">
      <c r="B14" s="53" t="s">
        <v>301</v>
      </c>
      <c r="C14" s="204">
        <f>SUM(D14:F14)</f>
        <v>0</v>
      </c>
      <c r="D14" s="205">
        <v>0</v>
      </c>
      <c r="E14" s="205">
        <v>0</v>
      </c>
      <c r="F14" s="205">
        <v>0</v>
      </c>
      <c r="H14" s="7"/>
    </row>
    <row r="15" spans="2:8" ht="15.6" x14ac:dyDescent="0.3">
      <c r="B15" s="53" t="s">
        <v>302</v>
      </c>
      <c r="C15" s="204">
        <f>SUM(D15:F15)</f>
        <v>0</v>
      </c>
      <c r="D15" s="205">
        <v>0</v>
      </c>
      <c r="E15" s="205">
        <v>0</v>
      </c>
      <c r="F15" s="205">
        <v>0</v>
      </c>
      <c r="H15" s="7"/>
    </row>
    <row r="16" spans="2:8" ht="15.6" x14ac:dyDescent="0.3">
      <c r="B16" s="53" t="s">
        <v>303</v>
      </c>
      <c r="C16" s="204">
        <f>SUM(D16:F16)</f>
        <v>0</v>
      </c>
      <c r="D16" s="205">
        <v>0</v>
      </c>
      <c r="E16" s="205">
        <v>0</v>
      </c>
      <c r="F16" s="205">
        <v>0</v>
      </c>
      <c r="H16" s="7"/>
    </row>
    <row r="17" spans="2:8" ht="14.25" customHeight="1" x14ac:dyDescent="0.3">
      <c r="B17" s="53" t="s">
        <v>304</v>
      </c>
      <c r="C17" s="204">
        <f>SUM(D17:F17)</f>
        <v>0</v>
      </c>
      <c r="D17" s="205">
        <v>0</v>
      </c>
      <c r="E17" s="205">
        <v>0</v>
      </c>
      <c r="F17" s="205">
        <v>0</v>
      </c>
      <c r="H17" s="7"/>
    </row>
    <row r="18" spans="2:8" ht="14.4" x14ac:dyDescent="0.3">
      <c r="B18" s="11"/>
      <c r="C18" s="4"/>
      <c r="D18" s="4"/>
      <c r="E18" s="4"/>
      <c r="F18" s="4"/>
      <c r="H18" s="7"/>
    </row>
    <row r="19" spans="2:8" ht="21" x14ac:dyDescent="0.3">
      <c r="B19" s="49" t="s">
        <v>306</v>
      </c>
      <c r="C19" s="51"/>
      <c r="D19" s="51"/>
      <c r="E19" s="51"/>
      <c r="F19" s="51"/>
    </row>
    <row r="20" spans="2:8" ht="15.6" x14ac:dyDescent="0.3">
      <c r="B20" s="53" t="s">
        <v>307</v>
      </c>
      <c r="C20" s="57"/>
      <c r="D20" s="91" t="s">
        <v>308</v>
      </c>
      <c r="E20" s="91" t="s">
        <v>308</v>
      </c>
      <c r="F20" s="91" t="s">
        <v>308</v>
      </c>
      <c r="G20" s="79"/>
      <c r="H20" s="7"/>
    </row>
    <row r="21" spans="2:8" ht="15.6" x14ac:dyDescent="0.3">
      <c r="B21" s="53" t="s">
        <v>309</v>
      </c>
      <c r="C21" s="57"/>
      <c r="D21" s="91" t="s">
        <v>308</v>
      </c>
      <c r="E21" s="91" t="s">
        <v>308</v>
      </c>
      <c r="F21" s="91" t="s">
        <v>308</v>
      </c>
      <c r="G21" s="79"/>
      <c r="H21" s="7"/>
    </row>
    <row r="22" spans="2:8" ht="15.6" x14ac:dyDescent="0.3">
      <c r="B22" s="53" t="s">
        <v>310</v>
      </c>
      <c r="C22" s="57"/>
      <c r="D22" s="91" t="s">
        <v>308</v>
      </c>
      <c r="E22" s="91" t="s">
        <v>308</v>
      </c>
      <c r="F22" s="91" t="s">
        <v>308</v>
      </c>
      <c r="G22" s="79"/>
      <c r="H22" s="7"/>
    </row>
    <row r="23" spans="2:8" ht="14.4" x14ac:dyDescent="0.3">
      <c r="B23" s="10"/>
    </row>
    <row r="24" spans="2:8" ht="21" x14ac:dyDescent="0.3">
      <c r="B24" s="49" t="s">
        <v>311</v>
      </c>
      <c r="C24" s="51"/>
      <c r="D24" s="51"/>
      <c r="E24" s="51"/>
      <c r="F24" s="51"/>
    </row>
    <row r="25" spans="2:8" ht="15.75" customHeight="1" x14ac:dyDescent="0.3">
      <c r="B25" s="129" t="s">
        <v>312</v>
      </c>
      <c r="C25" s="14"/>
      <c r="D25" s="72"/>
      <c r="E25" s="72"/>
      <c r="F25" s="72"/>
    </row>
    <row r="26" spans="2:8" ht="15.6" x14ac:dyDescent="0.3">
      <c r="B26" s="53" t="s">
        <v>313</v>
      </c>
      <c r="C26" s="206">
        <f t="shared" ref="C26:C28" si="2">SUM(D26:F26)</f>
        <v>0</v>
      </c>
      <c r="D26" s="207">
        <v>0</v>
      </c>
      <c r="E26" s="207">
        <v>0</v>
      </c>
      <c r="F26" s="207">
        <v>0</v>
      </c>
    </row>
    <row r="27" spans="2:8" ht="15.6" x14ac:dyDescent="0.3">
      <c r="B27" s="53" t="s">
        <v>314</v>
      </c>
      <c r="C27" s="206">
        <f t="shared" si="2"/>
        <v>0</v>
      </c>
      <c r="D27" s="207">
        <v>0</v>
      </c>
      <c r="E27" s="207">
        <v>0</v>
      </c>
      <c r="F27" s="207">
        <v>0</v>
      </c>
    </row>
    <row r="28" spans="2:8" ht="15.6" x14ac:dyDescent="0.3">
      <c r="B28" s="53" t="s">
        <v>315</v>
      </c>
      <c r="C28" s="204">
        <f t="shared" si="2"/>
        <v>0</v>
      </c>
      <c r="D28" s="205">
        <v>0</v>
      </c>
      <c r="E28" s="205">
        <v>0</v>
      </c>
      <c r="F28" s="205">
        <v>0</v>
      </c>
    </row>
    <row r="29" spans="2:8" ht="15.6" x14ac:dyDescent="0.3">
      <c r="B29" s="53" t="s">
        <v>316</v>
      </c>
      <c r="C29" s="204">
        <f>SUM(D29:F29)</f>
        <v>0</v>
      </c>
      <c r="D29" s="205">
        <v>0</v>
      </c>
      <c r="E29" s="205">
        <v>0</v>
      </c>
      <c r="F29" s="205">
        <v>0</v>
      </c>
    </row>
    <row r="30" spans="2:8" ht="21" x14ac:dyDescent="0.3">
      <c r="B30" s="49" t="s">
        <v>317</v>
      </c>
      <c r="C30" s="51"/>
      <c r="D30" s="51"/>
      <c r="E30" s="51"/>
      <c r="F30" s="51"/>
    </row>
    <row r="31" spans="2:8" ht="15.75" customHeight="1" x14ac:dyDescent="0.3">
      <c r="B31" s="129" t="s">
        <v>318</v>
      </c>
      <c r="C31" s="14"/>
      <c r="D31" s="14"/>
      <c r="E31" s="14"/>
      <c r="F31" s="14"/>
    </row>
    <row r="32" spans="2:8" ht="15.6" x14ac:dyDescent="0.3">
      <c r="B32" s="53" t="s">
        <v>313</v>
      </c>
      <c r="C32" s="206">
        <f t="shared" ref="C32:C33" si="3">SUM(D32:F32)</f>
        <v>0</v>
      </c>
      <c r="D32" s="207">
        <v>0</v>
      </c>
      <c r="E32" s="207">
        <v>0</v>
      </c>
      <c r="F32" s="207">
        <v>0</v>
      </c>
      <c r="H32" s="7"/>
    </row>
    <row r="33" spans="2:8" ht="15.6" x14ac:dyDescent="0.3">
      <c r="B33" s="53" t="s">
        <v>314</v>
      </c>
      <c r="C33" s="206">
        <f t="shared" si="3"/>
        <v>0</v>
      </c>
      <c r="D33" s="207">
        <v>0</v>
      </c>
      <c r="E33" s="207">
        <v>0</v>
      </c>
      <c r="F33" s="207">
        <v>0</v>
      </c>
      <c r="H33" s="7"/>
    </row>
    <row r="34" spans="2:8" ht="15.6" x14ac:dyDescent="0.3">
      <c r="B34" s="53" t="s">
        <v>315</v>
      </c>
      <c r="C34" s="204">
        <f>SUM(D34:F34)</f>
        <v>0</v>
      </c>
      <c r="D34" s="205">
        <v>0</v>
      </c>
      <c r="E34" s="205">
        <v>0</v>
      </c>
      <c r="F34" s="205">
        <v>0</v>
      </c>
      <c r="H34" s="7"/>
    </row>
    <row r="35" spans="2:8" ht="15.6" x14ac:dyDescent="0.3">
      <c r="B35" s="53" t="s">
        <v>316</v>
      </c>
      <c r="C35" s="204">
        <f>SUM(D35:F35)</f>
        <v>0</v>
      </c>
      <c r="D35" s="205">
        <v>0</v>
      </c>
      <c r="E35" s="205">
        <v>0</v>
      </c>
      <c r="F35" s="205">
        <v>0</v>
      </c>
      <c r="H35" s="7"/>
    </row>
    <row r="36" spans="2:8" ht="21" x14ac:dyDescent="0.3">
      <c r="B36" s="49" t="s">
        <v>319</v>
      </c>
      <c r="C36" s="51"/>
      <c r="D36" s="51"/>
      <c r="E36" s="51"/>
      <c r="F36" s="51"/>
      <c r="H36" s="7"/>
    </row>
    <row r="37" spans="2:8" ht="15.6" x14ac:dyDescent="0.3">
      <c r="B37" s="53" t="s">
        <v>319</v>
      </c>
      <c r="C37" s="206">
        <f>SUM(D37:F37)</f>
        <v>0</v>
      </c>
      <c r="D37" s="207">
        <v>0</v>
      </c>
      <c r="E37" s="207">
        <v>0</v>
      </c>
      <c r="F37" s="207">
        <v>0</v>
      </c>
      <c r="H37" s="7"/>
    </row>
    <row r="38" spans="2:8" ht="9.75" customHeight="1" x14ac:dyDescent="0.3">
      <c r="B38" s="14"/>
      <c r="C38" s="13"/>
      <c r="D38" s="13"/>
      <c r="E38" s="13"/>
      <c r="F38" s="13"/>
      <c r="H38" s="7"/>
    </row>
    <row r="39" spans="2:8" ht="9.75" customHeight="1" x14ac:dyDescent="0.3">
      <c r="B39" s="14"/>
      <c r="C39" s="13"/>
      <c r="D39" s="13"/>
      <c r="E39" s="13"/>
      <c r="F39" s="13"/>
      <c r="H39" s="7"/>
    </row>
    <row r="40" spans="2:8" ht="21" x14ac:dyDescent="0.3">
      <c r="B40" s="52" t="s">
        <v>320</v>
      </c>
      <c r="C40" s="51"/>
      <c r="D40" s="51"/>
      <c r="E40" s="51"/>
      <c r="F40" s="51"/>
      <c r="H40" s="7"/>
    </row>
    <row r="41" spans="2:8" ht="14.25" customHeight="1" x14ac:dyDescent="0.3">
      <c r="B41" s="129" t="s">
        <v>321</v>
      </c>
      <c r="C41" s="4"/>
      <c r="D41" s="14"/>
      <c r="E41" s="14"/>
      <c r="F41" s="4"/>
      <c r="H41" s="7"/>
    </row>
    <row r="42" spans="2:8" ht="15.6" x14ac:dyDescent="0.3">
      <c r="B42" s="53" t="s">
        <v>313</v>
      </c>
      <c r="C42" s="202">
        <f>SUM(D42:F42)</f>
        <v>0</v>
      </c>
      <c r="D42" s="203">
        <v>0</v>
      </c>
      <c r="E42" s="203">
        <v>0</v>
      </c>
      <c r="F42" s="203">
        <v>0</v>
      </c>
      <c r="H42" s="7"/>
    </row>
    <row r="43" spans="2:8" ht="15.6" x14ac:dyDescent="0.3">
      <c r="B43" s="53" t="s">
        <v>314</v>
      </c>
      <c r="C43" s="202">
        <f>SUM(D43:F43)</f>
        <v>0</v>
      </c>
      <c r="D43" s="203">
        <v>0</v>
      </c>
      <c r="E43" s="203">
        <v>0</v>
      </c>
      <c r="F43" s="203">
        <v>0</v>
      </c>
      <c r="H43" s="7"/>
    </row>
    <row r="44" spans="2:8" ht="15.6" x14ac:dyDescent="0.3">
      <c r="B44" s="53" t="s">
        <v>315</v>
      </c>
      <c r="C44" s="204">
        <f>SUM(D44:F44)</f>
        <v>0</v>
      </c>
      <c r="D44" s="205">
        <v>0</v>
      </c>
      <c r="E44" s="205">
        <v>0</v>
      </c>
      <c r="F44" s="205">
        <v>0</v>
      </c>
      <c r="H44" s="7"/>
    </row>
    <row r="45" spans="2:8" ht="15.6" x14ac:dyDescent="0.3">
      <c r="B45" s="53" t="s">
        <v>316</v>
      </c>
      <c r="C45" s="204">
        <f>SUM(D45:F45)</f>
        <v>0</v>
      </c>
      <c r="D45" s="205">
        <v>0</v>
      </c>
      <c r="E45" s="205">
        <v>0</v>
      </c>
      <c r="F45" s="205">
        <v>0</v>
      </c>
      <c r="H45" s="7"/>
    </row>
    <row r="46" spans="2:8" ht="17.25" customHeight="1" x14ac:dyDescent="0.3">
      <c r="B46" s="52" t="s">
        <v>322</v>
      </c>
      <c r="C46" s="51"/>
      <c r="D46" s="51"/>
      <c r="E46" s="51"/>
      <c r="F46" s="51"/>
    </row>
    <row r="47" spans="2:8" ht="15.75" customHeight="1" x14ac:dyDescent="0.3">
      <c r="B47" s="129" t="s">
        <v>323</v>
      </c>
      <c r="C47" s="13"/>
      <c r="D47" s="14"/>
      <c r="E47" s="14"/>
      <c r="F47" s="4"/>
    </row>
    <row r="48" spans="2:8" ht="15" customHeight="1" x14ac:dyDescent="0.3">
      <c r="B48" s="53" t="s">
        <v>313</v>
      </c>
      <c r="C48" s="202">
        <f t="shared" ref="C48:C49" si="4">SUM(D48:F48)</f>
        <v>0</v>
      </c>
      <c r="D48" s="203">
        <v>0</v>
      </c>
      <c r="E48" s="203">
        <v>0</v>
      </c>
      <c r="F48" s="203">
        <v>0</v>
      </c>
    </row>
    <row r="49" spans="2:8" ht="15" customHeight="1" x14ac:dyDescent="0.3">
      <c r="B49" s="53" t="s">
        <v>314</v>
      </c>
      <c r="C49" s="202">
        <f t="shared" si="4"/>
        <v>0</v>
      </c>
      <c r="D49" s="203">
        <v>0</v>
      </c>
      <c r="E49" s="203">
        <v>0</v>
      </c>
      <c r="F49" s="203">
        <v>0</v>
      </c>
    </row>
    <row r="50" spans="2:8" ht="14.4" x14ac:dyDescent="0.3">
      <c r="B50" s="74"/>
    </row>
    <row r="51" spans="2:8" ht="21" x14ac:dyDescent="0.3">
      <c r="B51" s="49" t="s">
        <v>327</v>
      </c>
      <c r="C51" s="199">
        <f>SUM(D51:F51)</f>
        <v>0</v>
      </c>
      <c r="D51" s="70">
        <v>0</v>
      </c>
      <c r="E51" s="70">
        <v>0</v>
      </c>
      <c r="F51" s="70">
        <v>0</v>
      </c>
      <c r="H51" s="7"/>
    </row>
    <row r="52" spans="2:8" ht="18" x14ac:dyDescent="0.3">
      <c r="B52" s="14"/>
      <c r="C52" s="13"/>
      <c r="D52" s="13"/>
      <c r="E52" s="13"/>
      <c r="F52" s="13"/>
    </row>
    <row r="53" spans="2:8" ht="21" x14ac:dyDescent="0.3">
      <c r="B53" s="49" t="s">
        <v>324</v>
      </c>
      <c r="C53" s="51"/>
      <c r="D53" s="51"/>
      <c r="E53" s="51"/>
      <c r="F53" s="51"/>
      <c r="H53" s="7"/>
    </row>
    <row r="54" spans="2:8" ht="15" customHeight="1" x14ac:dyDescent="0.3">
      <c r="B54" s="53" t="s">
        <v>325</v>
      </c>
      <c r="C54" s="202">
        <f>IFERROR(SUM(C26,C27,C32,C33)/C51,0)</f>
        <v>0</v>
      </c>
      <c r="D54" s="202">
        <f>IFERROR(SUM(D26,D27,D32,D33)/D51,0)</f>
        <v>0</v>
      </c>
      <c r="E54" s="202">
        <f>IFERROR(SUM(E26,E27,E32,E33)/E51,0)</f>
        <v>0</v>
      </c>
      <c r="F54" s="202">
        <f>IFERROR(SUM(F26,F27,F32,F33)/F51,0)</f>
        <v>0</v>
      </c>
      <c r="G54" s="66" t="s">
        <v>145</v>
      </c>
      <c r="H54" s="6"/>
    </row>
    <row r="55" spans="2:8" ht="15" customHeight="1" x14ac:dyDescent="0.3">
      <c r="B55" s="53" t="s">
        <v>326</v>
      </c>
      <c r="C55" s="202">
        <f>IFERROR(SUM(C42,C43,C48,C49)/C51,0)</f>
        <v>0</v>
      </c>
      <c r="D55" s="202">
        <f>IFERROR(SUM(D42,D43,D48,D49)/D51,0)</f>
        <v>0</v>
      </c>
      <c r="E55" s="202">
        <f>IFERROR(SUM(E42,E43,E48,E49)/E51,0)</f>
        <v>0</v>
      </c>
      <c r="F55" s="202">
        <f>IFERROR(SUM(F42,F43,F48,F49)/F51,0)</f>
        <v>0</v>
      </c>
      <c r="G55" s="66" t="s">
        <v>145</v>
      </c>
      <c r="H55" s="6"/>
    </row>
    <row r="56" spans="2:8" ht="15" customHeight="1" x14ac:dyDescent="0.3">
      <c r="B56" s="80"/>
      <c r="C56" s="68"/>
      <c r="D56" s="68"/>
      <c r="E56" s="68"/>
      <c r="F56" s="68"/>
      <c r="G56" s="66"/>
      <c r="H56" s="6"/>
    </row>
    <row r="57" spans="2:8" ht="15" customHeight="1" x14ac:dyDescent="0.3">
      <c r="B57" s="15"/>
    </row>
  </sheetData>
  <mergeCells count="1">
    <mergeCell ref="B1:F1"/>
  </mergeCells>
  <pageMargins left="0.7" right="0.7" top="0.75" bottom="0.75" header="0.3" footer="0.3"/>
  <pageSetup paperSize="8" scale="95" orientation="portrait" r:id="rId1"/>
  <headerFooter>
    <oddHeader>&amp;C&amp;"Calibri"&amp;12&amp;KFF0000 OFFICIAL&amp;1#_x000D_</oddHeader>
    <oddFooter>&amp;C_x000D_&amp;1#&amp;"Calibri"&amp;12&amp;KFF0000 OFFICIAL</oddFooter>
  </headerFooter>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CC66B82B-9101-40CB-BAB5-BC03319D4C0B}">
          <x14:formula1>
            <xm:f>Sheet1!$C$2:$C$4</xm:f>
          </x14:formula1>
          <xm:sqref>D20:F22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A665E-AE67-4E05-9693-8AA4BD1F478B}">
  <dimension ref="C2:C4"/>
  <sheetViews>
    <sheetView workbookViewId="0">
      <selection activeCell="E8" sqref="E8"/>
    </sheetView>
  </sheetViews>
  <sheetFormatPr defaultRowHeight="14.4" x14ac:dyDescent="0.3"/>
  <sheetData>
    <row r="2" spans="3:3" x14ac:dyDescent="0.3">
      <c r="C2" t="s">
        <v>308</v>
      </c>
    </row>
    <row r="3" spans="3:3" x14ac:dyDescent="0.3">
      <c r="C3" t="s">
        <v>328</v>
      </c>
    </row>
    <row r="4" spans="3:3" x14ac:dyDescent="0.3">
      <c r="C4" t="s">
        <v>329</v>
      </c>
    </row>
  </sheetData>
  <pageMargins left="0.7" right="0.7" top="0.75" bottom="0.75" header="0.3" footer="0.3"/>
  <headerFooter>
    <oddHeader>&amp;C&amp;"Calibri"&amp;12&amp;KFF0000 OFFICIAL&amp;1#_x000D_</oddHeader>
    <oddFooter>&amp;C_x000D_&amp;1#&amp;"Calibri"&amp;12&amp;KFF0000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9DF4-D5C0-4D1F-8A5A-D61DD359F387}">
  <sheetPr>
    <tabColor theme="3" tint="-0.499984740745262"/>
  </sheetPr>
  <dimension ref="A1:K18"/>
  <sheetViews>
    <sheetView showGridLines="0" zoomScale="80" zoomScaleNormal="80" workbookViewId="0">
      <pane ySplit="1" topLeftCell="A2" activePane="bottomLeft" state="frozen"/>
      <selection pane="bottomLeft" activeCell="B4" sqref="B4"/>
    </sheetView>
  </sheetViews>
  <sheetFormatPr defaultColWidth="0" defaultRowHeight="14.4" zeroHeight="1" x14ac:dyDescent="0.3"/>
  <cols>
    <col min="1" max="1" width="8.6640625" customWidth="1"/>
    <col min="2" max="2" width="30.44140625" customWidth="1"/>
    <col min="3" max="3" width="21.5546875" customWidth="1"/>
    <col min="4" max="4" width="18" customWidth="1"/>
    <col min="5" max="6" width="16.44140625" customWidth="1"/>
    <col min="7" max="7" width="29.109375" customWidth="1"/>
    <col min="8" max="8" width="17" customWidth="1"/>
    <col min="9" max="9" width="16.5546875" customWidth="1"/>
    <col min="10" max="10" width="19.5546875" customWidth="1"/>
    <col min="11" max="11" width="8.6640625" customWidth="1"/>
    <col min="12" max="16384" width="8.6640625" hidden="1"/>
  </cols>
  <sheetData>
    <row r="1" spans="2:11" ht="45" customHeight="1" x14ac:dyDescent="0.3">
      <c r="B1" s="281" t="s">
        <v>32</v>
      </c>
      <c r="C1" s="282"/>
      <c r="D1" s="282"/>
      <c r="E1" s="282"/>
      <c r="F1" s="282"/>
      <c r="G1" s="282"/>
      <c r="H1" s="282"/>
      <c r="I1" s="282"/>
      <c r="J1" s="282"/>
    </row>
    <row r="2" spans="2:11" x14ac:dyDescent="0.3"/>
    <row r="3" spans="2:11" ht="81" customHeight="1" x14ac:dyDescent="0.3">
      <c r="B3" s="287" t="s">
        <v>33</v>
      </c>
      <c r="C3" s="288"/>
      <c r="D3" s="288"/>
      <c r="E3" s="288"/>
      <c r="F3" s="288"/>
      <c r="G3" s="288"/>
      <c r="H3" s="288"/>
      <c r="I3" s="288"/>
      <c r="J3" s="288"/>
    </row>
    <row r="4" spans="2:11" x14ac:dyDescent="0.3"/>
    <row r="5" spans="2:11" ht="18" x14ac:dyDescent="0.3">
      <c r="B5" s="285" t="s">
        <v>34</v>
      </c>
      <c r="C5" s="285" t="s">
        <v>35</v>
      </c>
      <c r="D5" s="286" t="s">
        <v>36</v>
      </c>
      <c r="E5" s="286"/>
      <c r="F5" s="286"/>
      <c r="G5" s="286"/>
      <c r="H5" s="286" t="s">
        <v>37</v>
      </c>
      <c r="I5" s="286"/>
      <c r="J5" s="286"/>
      <c r="K5" s="19"/>
    </row>
    <row r="6" spans="2:11" ht="89.1" customHeight="1" x14ac:dyDescent="0.3">
      <c r="B6" s="285"/>
      <c r="C6" s="285"/>
      <c r="D6" s="145" t="s">
        <v>38</v>
      </c>
      <c r="E6" s="146" t="s">
        <v>39</v>
      </c>
      <c r="F6" s="147" t="s">
        <v>40</v>
      </c>
      <c r="G6" s="148" t="s">
        <v>41</v>
      </c>
      <c r="H6" s="149" t="s">
        <v>42</v>
      </c>
      <c r="I6" s="149" t="s">
        <v>43</v>
      </c>
      <c r="J6" s="149" t="s">
        <v>44</v>
      </c>
      <c r="K6" s="19"/>
    </row>
    <row r="7" spans="2:11" ht="50.25" customHeight="1" x14ac:dyDescent="0.3">
      <c r="B7" s="144" t="s">
        <v>45</v>
      </c>
      <c r="C7" s="150" t="s">
        <v>46</v>
      </c>
      <c r="D7" s="151" t="s">
        <v>47</v>
      </c>
      <c r="E7" s="152" t="s">
        <v>47</v>
      </c>
      <c r="F7" s="153" t="s">
        <v>48</v>
      </c>
      <c r="G7" s="154" t="s">
        <v>48</v>
      </c>
      <c r="H7" s="155" t="s">
        <v>47</v>
      </c>
      <c r="I7" s="155" t="s">
        <v>47</v>
      </c>
      <c r="J7" s="156" t="s">
        <v>48</v>
      </c>
      <c r="K7" s="19"/>
    </row>
    <row r="8" spans="2:11" ht="49.5" customHeight="1" x14ac:dyDescent="0.3">
      <c r="B8" s="144" t="s">
        <v>49</v>
      </c>
      <c r="C8" s="157" t="s">
        <v>50</v>
      </c>
      <c r="D8" s="151" t="s">
        <v>47</v>
      </c>
      <c r="E8" s="152" t="s">
        <v>47</v>
      </c>
      <c r="F8" s="153" t="s">
        <v>48</v>
      </c>
      <c r="G8" s="154" t="s">
        <v>48</v>
      </c>
      <c r="H8" s="155" t="s">
        <v>47</v>
      </c>
      <c r="I8" s="155" t="s">
        <v>47</v>
      </c>
      <c r="J8" s="156" t="s">
        <v>48</v>
      </c>
      <c r="K8" s="19"/>
    </row>
    <row r="9" spans="2:11" ht="49.5" customHeight="1" x14ac:dyDescent="0.3">
      <c r="B9" s="144" t="s">
        <v>51</v>
      </c>
      <c r="C9" s="157" t="s">
        <v>52</v>
      </c>
      <c r="D9" s="151" t="s">
        <v>47</v>
      </c>
      <c r="E9" s="158" t="s">
        <v>48</v>
      </c>
      <c r="F9" s="153" t="s">
        <v>48</v>
      </c>
      <c r="G9" s="154" t="s">
        <v>48</v>
      </c>
      <c r="H9" s="155" t="s">
        <v>47</v>
      </c>
      <c r="I9" s="155" t="s">
        <v>47</v>
      </c>
      <c r="J9" s="155" t="s">
        <v>47</v>
      </c>
      <c r="K9" s="19"/>
    </row>
    <row r="10" spans="2:11" ht="36" x14ac:dyDescent="0.3">
      <c r="B10" s="144" t="s">
        <v>53</v>
      </c>
      <c r="C10" s="150" t="s">
        <v>54</v>
      </c>
      <c r="D10" s="159" t="s">
        <v>48</v>
      </c>
      <c r="E10" s="152" t="s">
        <v>47</v>
      </c>
      <c r="F10" s="153" t="s">
        <v>48</v>
      </c>
      <c r="G10" s="154" t="s">
        <v>48</v>
      </c>
      <c r="H10" s="155" t="s">
        <v>47</v>
      </c>
      <c r="I10" s="155" t="s">
        <v>47</v>
      </c>
      <c r="J10" s="155" t="s">
        <v>47</v>
      </c>
      <c r="K10" s="19"/>
    </row>
    <row r="11" spans="2:11" ht="57.75" customHeight="1" x14ac:dyDescent="0.3">
      <c r="B11" s="144" t="s">
        <v>55</v>
      </c>
      <c r="C11" s="150" t="s">
        <v>56</v>
      </c>
      <c r="D11" s="151" t="s">
        <v>47</v>
      </c>
      <c r="E11" s="158" t="s">
        <v>48</v>
      </c>
      <c r="F11" s="160" t="s">
        <v>47</v>
      </c>
      <c r="G11" s="161" t="s">
        <v>47</v>
      </c>
      <c r="H11" s="155" t="s">
        <v>47</v>
      </c>
      <c r="I11" s="155" t="s">
        <v>47</v>
      </c>
      <c r="J11" s="155" t="s">
        <v>47</v>
      </c>
      <c r="K11" s="19"/>
    </row>
    <row r="12" spans="2:11" x14ac:dyDescent="0.3"/>
    <row r="13" spans="2:11" x14ac:dyDescent="0.3">
      <c r="E13" s="18"/>
    </row>
    <row r="16" spans="2:11" x14ac:dyDescent="0.3"/>
    <row r="17" x14ac:dyDescent="0.3"/>
    <row r="18" x14ac:dyDescent="0.3"/>
  </sheetData>
  <mergeCells count="6">
    <mergeCell ref="B5:B6"/>
    <mergeCell ref="C5:C6"/>
    <mergeCell ref="H5:J5"/>
    <mergeCell ref="D5:G5"/>
    <mergeCell ref="B1:J1"/>
    <mergeCell ref="B3:J3"/>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D4A4-2461-4EA3-B2ED-E57E89A9A847}">
  <sheetPr>
    <tabColor theme="3" tint="-0.499984740745262"/>
  </sheetPr>
  <dimension ref="A1:L23"/>
  <sheetViews>
    <sheetView showGridLines="0" zoomScale="80" zoomScaleNormal="80" workbookViewId="0">
      <pane ySplit="1" topLeftCell="A2" activePane="bottomLeft" state="frozen"/>
      <selection pane="bottomLeft" activeCell="C28" sqref="C28"/>
    </sheetView>
  </sheetViews>
  <sheetFormatPr defaultColWidth="0" defaultRowHeight="15.6" x14ac:dyDescent="0.3"/>
  <cols>
    <col min="1" max="1" width="6.44140625" customWidth="1"/>
    <col min="2" max="2" width="22.109375" style="97" customWidth="1"/>
    <col min="3" max="3" width="123.109375" style="99" customWidth="1"/>
    <col min="4" max="4" width="6.44140625" customWidth="1"/>
    <col min="5" max="5" width="30.5546875" style="98" hidden="1" customWidth="1"/>
    <col min="6" max="12" width="0" style="97" hidden="1" customWidth="1"/>
    <col min="13" max="16384" width="10.5546875" style="97" hidden="1"/>
  </cols>
  <sheetData>
    <row r="1" spans="2:6" ht="25.8" x14ac:dyDescent="0.3">
      <c r="B1" s="289" t="s">
        <v>57</v>
      </c>
      <c r="C1" s="289"/>
      <c r="E1" s="95"/>
      <c r="F1" s="96"/>
    </row>
    <row r="2" spans="2:6" customFormat="1" ht="15" thickBot="1" x14ac:dyDescent="0.35"/>
    <row r="3" spans="2:6" customFormat="1" ht="21.6" thickBot="1" x14ac:dyDescent="0.45">
      <c r="B3" s="294" t="s">
        <v>58</v>
      </c>
      <c r="C3" s="295"/>
    </row>
    <row r="4" spans="2:6" customFormat="1" ht="21.6" thickBot="1" x14ac:dyDescent="0.45">
      <c r="B4" s="184"/>
    </row>
    <row r="5" spans="2:6" customFormat="1" ht="21.6" thickBot="1" x14ac:dyDescent="0.45">
      <c r="B5" s="292" t="s">
        <v>59</v>
      </c>
      <c r="C5" s="293"/>
    </row>
    <row r="6" spans="2:6" customFormat="1" ht="21" x14ac:dyDescent="0.4">
      <c r="B6" s="185"/>
    </row>
    <row r="7" spans="2:6" ht="18" x14ac:dyDescent="0.3">
      <c r="B7" s="290" t="s">
        <v>60</v>
      </c>
      <c r="C7" s="291"/>
    </row>
    <row r="8" spans="2:6" ht="49.5" customHeight="1" x14ac:dyDescent="0.3">
      <c r="B8" s="164" t="s">
        <v>61</v>
      </c>
      <c r="C8" s="163" t="s">
        <v>62</v>
      </c>
    </row>
    <row r="9" spans="2:6" ht="18" x14ac:dyDescent="0.3">
      <c r="B9" s="290" t="s">
        <v>63</v>
      </c>
      <c r="C9" s="291"/>
    </row>
    <row r="10" spans="2:6" ht="36" x14ac:dyDescent="0.3">
      <c r="B10" s="164" t="s">
        <v>64</v>
      </c>
      <c r="C10" s="163" t="s">
        <v>65</v>
      </c>
    </row>
    <row r="11" spans="2:6" ht="36" x14ac:dyDescent="0.3">
      <c r="B11" s="164" t="s">
        <v>64</v>
      </c>
      <c r="C11" s="163" t="s">
        <v>66</v>
      </c>
    </row>
    <row r="12" spans="2:6" ht="54" x14ac:dyDescent="0.3">
      <c r="B12" s="164" t="s">
        <v>64</v>
      </c>
      <c r="C12" s="163" t="s">
        <v>67</v>
      </c>
    </row>
    <row r="13" spans="2:6" ht="36" x14ac:dyDescent="0.3">
      <c r="B13" s="164" t="s">
        <v>64</v>
      </c>
      <c r="C13" s="163" t="s">
        <v>68</v>
      </c>
    </row>
    <row r="14" spans="2:6" ht="108" x14ac:dyDescent="0.3">
      <c r="B14" s="164" t="s">
        <v>64</v>
      </c>
      <c r="C14" s="163" t="s">
        <v>69</v>
      </c>
    </row>
    <row r="15" spans="2:6" ht="36" x14ac:dyDescent="0.3">
      <c r="B15" s="164" t="s">
        <v>64</v>
      </c>
      <c r="C15" s="163" t="s">
        <v>70</v>
      </c>
    </row>
    <row r="16" spans="2:6" ht="38.25" customHeight="1" x14ac:dyDescent="0.3">
      <c r="B16" s="164" t="s">
        <v>71</v>
      </c>
      <c r="C16" s="163" t="s">
        <v>62</v>
      </c>
    </row>
    <row r="17" spans="2:3" ht="40.5" customHeight="1" x14ac:dyDescent="0.3">
      <c r="B17" s="164" t="s">
        <v>72</v>
      </c>
      <c r="C17" s="163" t="s">
        <v>62</v>
      </c>
    </row>
    <row r="18" spans="2:3" ht="30.75" customHeight="1" x14ac:dyDescent="0.3">
      <c r="B18" s="164" t="s">
        <v>73</v>
      </c>
      <c r="C18" s="163" t="s">
        <v>62</v>
      </c>
    </row>
    <row r="19" spans="2:3" ht="18" x14ac:dyDescent="0.3">
      <c r="B19" s="165" t="s">
        <v>74</v>
      </c>
      <c r="C19" s="163" t="s">
        <v>75</v>
      </c>
    </row>
    <row r="20" spans="2:3" ht="18" x14ac:dyDescent="0.3">
      <c r="B20" s="165" t="s">
        <v>76</v>
      </c>
      <c r="C20" s="163" t="s">
        <v>75</v>
      </c>
    </row>
    <row r="21" spans="2:3" x14ac:dyDescent="0.3">
      <c r="C21" s="97"/>
    </row>
    <row r="22" spans="2:3" x14ac:dyDescent="0.3">
      <c r="C22" s="97"/>
    </row>
    <row r="23" spans="2:3" x14ac:dyDescent="0.3">
      <c r="C23" s="97"/>
    </row>
  </sheetData>
  <mergeCells count="5">
    <mergeCell ref="B1:C1"/>
    <mergeCell ref="B7:C7"/>
    <mergeCell ref="B9:C9"/>
    <mergeCell ref="B5:C5"/>
    <mergeCell ref="B3:C3"/>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635F0-4391-4A29-B154-DA514A0EE518}">
  <sheetPr>
    <tabColor theme="3" tint="-0.499984740745262"/>
  </sheetPr>
  <dimension ref="A1:S48"/>
  <sheetViews>
    <sheetView showGridLines="0" zoomScaleNormal="100" workbookViewId="0">
      <pane ySplit="1" topLeftCell="A2" activePane="bottomLeft" state="frozen"/>
      <selection pane="bottomLeft" activeCell="A2" sqref="A2"/>
    </sheetView>
  </sheetViews>
  <sheetFormatPr defaultColWidth="0" defaultRowHeight="14.4" zeroHeight="1" x14ac:dyDescent="0.3"/>
  <cols>
    <col min="1" max="4" width="8.88671875" customWidth="1"/>
    <col min="5" max="8" width="9" customWidth="1"/>
    <col min="9" max="9" width="8.44140625" customWidth="1"/>
    <col min="10" max="10" width="9" customWidth="1"/>
    <col min="11" max="19" width="8.88671875" customWidth="1"/>
    <col min="20" max="16384" width="8.88671875" hidden="1"/>
  </cols>
  <sheetData>
    <row r="1" spans="2:18" ht="25.8" x14ac:dyDescent="0.3">
      <c r="B1" s="302" t="s">
        <v>77</v>
      </c>
      <c r="C1" s="303"/>
      <c r="D1" s="303"/>
      <c r="E1" s="303"/>
      <c r="F1" s="303"/>
      <c r="G1" s="303"/>
      <c r="H1" s="303"/>
      <c r="I1" s="303"/>
      <c r="J1" s="303"/>
      <c r="K1" s="303"/>
      <c r="L1" s="303"/>
      <c r="M1" s="303"/>
      <c r="N1" s="303"/>
      <c r="O1" s="303"/>
      <c r="P1" s="303"/>
      <c r="Q1" s="303"/>
      <c r="R1" s="303"/>
    </row>
    <row r="2" spans="2:18" x14ac:dyDescent="0.3"/>
    <row r="3" spans="2:18" ht="132" customHeight="1" x14ac:dyDescent="0.3">
      <c r="B3" s="304" t="s">
        <v>78</v>
      </c>
      <c r="C3" s="305"/>
      <c r="D3" s="305"/>
      <c r="E3" s="305"/>
      <c r="F3" s="305"/>
      <c r="G3" s="305"/>
      <c r="H3" s="305"/>
      <c r="I3" s="305"/>
      <c r="J3" s="305"/>
      <c r="K3" s="305"/>
      <c r="L3" s="305"/>
      <c r="M3" s="305"/>
      <c r="N3" s="305"/>
      <c r="O3" s="305"/>
      <c r="P3" s="305"/>
      <c r="Q3" s="305"/>
      <c r="R3" s="306"/>
    </row>
    <row r="4" spans="2:18" ht="15" thickBot="1" x14ac:dyDescent="0.35"/>
    <row r="5" spans="2:18" x14ac:dyDescent="0.3">
      <c r="E5" s="296" t="s">
        <v>79</v>
      </c>
      <c r="F5" s="297"/>
      <c r="G5" s="297"/>
      <c r="H5" s="297"/>
      <c r="I5" s="297"/>
      <c r="J5" s="297"/>
      <c r="K5" s="297"/>
      <c r="L5" s="297"/>
      <c r="M5" s="297"/>
      <c r="N5" s="298"/>
    </row>
    <row r="6" spans="2:18" ht="15" thickBot="1" x14ac:dyDescent="0.35">
      <c r="E6" s="299"/>
      <c r="F6" s="300"/>
      <c r="G6" s="300"/>
      <c r="H6" s="300"/>
      <c r="I6" s="300"/>
      <c r="J6" s="300"/>
      <c r="K6" s="300"/>
      <c r="L6" s="300"/>
      <c r="M6" s="300"/>
      <c r="N6" s="301"/>
    </row>
    <row r="7" spans="2:18" x14ac:dyDescent="0.3"/>
    <row r="8" spans="2:18" x14ac:dyDescent="0.3"/>
    <row r="9" spans="2:18" x14ac:dyDescent="0.3"/>
    <row r="10" spans="2:18" x14ac:dyDescent="0.3"/>
    <row r="11" spans="2:18" x14ac:dyDescent="0.3"/>
    <row r="12" spans="2:18" x14ac:dyDescent="0.3"/>
    <row r="13" spans="2:18" x14ac:dyDescent="0.3"/>
    <row r="14" spans="2:18" x14ac:dyDescent="0.3"/>
    <row r="15" spans="2:18" x14ac:dyDescent="0.3"/>
    <row r="16" spans="2:18"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sheetData>
  <mergeCells count="3">
    <mergeCell ref="E5:N6"/>
    <mergeCell ref="B1:R1"/>
    <mergeCell ref="B3:R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I41"/>
  <sheetViews>
    <sheetView showGridLines="0" zoomScale="90" zoomScaleNormal="90" zoomScaleSheetLayoutView="90" workbookViewId="0">
      <pane ySplit="4" topLeftCell="A5" activePane="bottomLeft" state="frozen"/>
      <selection activeCell="A11" sqref="A11:D11"/>
      <selection pane="bottomLeft" activeCell="B4" sqref="B4"/>
    </sheetView>
  </sheetViews>
  <sheetFormatPr defaultColWidth="0" defaultRowHeight="0" customHeight="1" zeroHeight="1" x14ac:dyDescent="0.3"/>
  <cols>
    <col min="1" max="1" width="8.6640625" style="21" customWidth="1"/>
    <col min="2" max="2" width="32.109375" style="101" customWidth="1"/>
    <col min="3" max="3" width="6" style="102" customWidth="1"/>
    <col min="4" max="4" width="54.5546875" style="103" customWidth="1"/>
    <col min="5" max="5" width="54.5546875" style="21" customWidth="1"/>
    <col min="6" max="6" width="27.5546875" style="21" bestFit="1" customWidth="1"/>
    <col min="7" max="7" width="33.88671875" style="21" customWidth="1"/>
    <col min="8" max="8" width="9.44140625" style="21" customWidth="1"/>
    <col min="9" max="9" width="9.44140625" style="21" hidden="1" customWidth="1"/>
    <col min="10" max="16384" width="8.6640625" style="21" hidden="1"/>
  </cols>
  <sheetData>
    <row r="1" spans="2:9" ht="60" customHeight="1" x14ac:dyDescent="0.3">
      <c r="B1" s="133" t="s">
        <v>80</v>
      </c>
      <c r="C1" s="133"/>
      <c r="D1" s="133"/>
      <c r="E1" s="133"/>
      <c r="F1" s="133"/>
      <c r="G1" s="133"/>
      <c r="H1" s="100"/>
      <c r="I1" s="100"/>
    </row>
    <row r="2" spans="2:9" ht="15" customHeight="1" x14ac:dyDescent="0.3">
      <c r="B2" s="329" t="s">
        <v>81</v>
      </c>
      <c r="C2" s="329"/>
      <c r="D2" s="329"/>
      <c r="E2" s="329"/>
      <c r="F2" s="329"/>
      <c r="G2" s="329"/>
    </row>
    <row r="3" spans="2:9" ht="14.4" x14ac:dyDescent="0.3">
      <c r="B3" s="329"/>
      <c r="C3" s="329"/>
      <c r="D3" s="329"/>
      <c r="E3" s="329"/>
      <c r="F3" s="329"/>
      <c r="G3" s="329"/>
    </row>
    <row r="4" spans="2:9" ht="46.8" x14ac:dyDescent="0.3">
      <c r="B4" s="104" t="s">
        <v>82</v>
      </c>
      <c r="C4" s="105"/>
      <c r="D4" s="330" t="s">
        <v>83</v>
      </c>
      <c r="E4" s="330"/>
      <c r="F4" s="106" t="s">
        <v>84</v>
      </c>
      <c r="G4" s="106" t="s">
        <v>85</v>
      </c>
    </row>
    <row r="5" spans="2:9" ht="26.25" customHeight="1" x14ac:dyDescent="0.3">
      <c r="B5" s="331" t="s">
        <v>86</v>
      </c>
      <c r="C5" s="108">
        <v>1</v>
      </c>
      <c r="D5" s="323" t="s">
        <v>87</v>
      </c>
      <c r="E5" s="323"/>
      <c r="F5" s="109"/>
      <c r="G5" s="110"/>
    </row>
    <row r="6" spans="2:9" ht="26.25" customHeight="1" x14ac:dyDescent="0.3">
      <c r="B6" s="331"/>
      <c r="C6" s="108">
        <v>2</v>
      </c>
      <c r="D6" s="323" t="s">
        <v>88</v>
      </c>
      <c r="E6" s="323"/>
      <c r="F6" s="109"/>
      <c r="G6" s="110"/>
    </row>
    <row r="7" spans="2:9" ht="26.25" customHeight="1" x14ac:dyDescent="0.3">
      <c r="B7" s="107" t="s">
        <v>89</v>
      </c>
      <c r="C7" s="108">
        <v>3</v>
      </c>
      <c r="D7" s="323" t="s">
        <v>90</v>
      </c>
      <c r="E7" s="323"/>
      <c r="F7" s="109"/>
      <c r="G7" s="110"/>
    </row>
    <row r="8" spans="2:9" ht="26.25" customHeight="1" x14ac:dyDescent="0.3">
      <c r="B8" s="334" t="s">
        <v>91</v>
      </c>
      <c r="C8" s="111">
        <v>4</v>
      </c>
      <c r="D8" s="322" t="s">
        <v>92</v>
      </c>
      <c r="E8" s="322"/>
      <c r="F8" s="109"/>
      <c r="G8" s="110"/>
    </row>
    <row r="9" spans="2:9" ht="26.25" customHeight="1" x14ac:dyDescent="0.3">
      <c r="B9" s="334"/>
      <c r="C9" s="111">
        <v>5</v>
      </c>
      <c r="D9" s="322" t="s">
        <v>93</v>
      </c>
      <c r="E9" s="322"/>
      <c r="F9" s="109"/>
      <c r="G9" s="110"/>
    </row>
    <row r="10" spans="2:9" ht="25.5" customHeight="1" x14ac:dyDescent="0.3">
      <c r="B10" s="107" t="s">
        <v>94</v>
      </c>
      <c r="C10" s="108">
        <v>6</v>
      </c>
      <c r="D10" s="323" t="s">
        <v>95</v>
      </c>
      <c r="E10" s="323"/>
      <c r="F10" s="109"/>
      <c r="G10" s="110"/>
    </row>
    <row r="11" spans="2:9" ht="30.75" customHeight="1" x14ac:dyDescent="0.3">
      <c r="B11" s="112" t="s">
        <v>96</v>
      </c>
      <c r="C11" s="113">
        <v>7</v>
      </c>
      <c r="D11" s="322" t="s">
        <v>97</v>
      </c>
      <c r="E11" s="322"/>
      <c r="F11" s="114"/>
      <c r="G11" s="115"/>
    </row>
    <row r="12" spans="2:9" ht="42.75" customHeight="1" x14ac:dyDescent="0.3">
      <c r="B12" s="107" t="s">
        <v>98</v>
      </c>
      <c r="C12" s="108">
        <v>8</v>
      </c>
      <c r="D12" s="323" t="s">
        <v>99</v>
      </c>
      <c r="E12" s="323"/>
      <c r="F12" s="109"/>
      <c r="G12" s="110"/>
    </row>
    <row r="13" spans="2:9" ht="29.1" customHeight="1" x14ac:dyDescent="0.3">
      <c r="B13" s="107" t="s">
        <v>100</v>
      </c>
      <c r="C13" s="108">
        <v>9</v>
      </c>
      <c r="D13" s="323" t="s">
        <v>101</v>
      </c>
      <c r="E13" s="323"/>
      <c r="F13" s="109"/>
      <c r="G13" s="110"/>
    </row>
    <row r="14" spans="2:9" ht="15.6" x14ac:dyDescent="0.3">
      <c r="B14" s="107" t="s">
        <v>102</v>
      </c>
      <c r="C14" s="108">
        <v>10</v>
      </c>
      <c r="D14" s="278" t="s">
        <v>103</v>
      </c>
      <c r="E14" s="278"/>
      <c r="F14" s="116"/>
      <c r="G14" s="117"/>
    </row>
    <row r="15" spans="2:9" ht="26.25" customHeight="1" x14ac:dyDescent="0.3">
      <c r="B15" s="324" t="s">
        <v>104</v>
      </c>
      <c r="C15" s="113">
        <v>11</v>
      </c>
      <c r="D15" s="322" t="s">
        <v>105</v>
      </c>
      <c r="E15" s="322"/>
      <c r="F15" s="114"/>
      <c r="G15" s="118"/>
    </row>
    <row r="16" spans="2:9" ht="25.5" customHeight="1" x14ac:dyDescent="0.3">
      <c r="B16" s="324"/>
      <c r="C16" s="113">
        <v>12</v>
      </c>
      <c r="D16" s="322" t="s">
        <v>106</v>
      </c>
      <c r="E16" s="322"/>
      <c r="F16" s="114"/>
      <c r="G16" s="118"/>
    </row>
    <row r="17" spans="2:9" ht="16.5" customHeight="1" x14ac:dyDescent="0.3">
      <c r="B17" s="327" t="s">
        <v>107</v>
      </c>
      <c r="C17" s="328">
        <v>13</v>
      </c>
      <c r="D17" s="332" t="s">
        <v>108</v>
      </c>
      <c r="E17" s="332"/>
      <c r="F17" s="325" t="s">
        <v>109</v>
      </c>
      <c r="G17" s="119" t="s">
        <v>110</v>
      </c>
    </row>
    <row r="18" spans="2:9" ht="16.5" customHeight="1" x14ac:dyDescent="0.3">
      <c r="B18" s="327"/>
      <c r="C18" s="328"/>
      <c r="D18" s="332"/>
      <c r="E18" s="332"/>
      <c r="F18" s="325"/>
      <c r="G18" s="119" t="s">
        <v>111</v>
      </c>
    </row>
    <row r="19" spans="2:9" ht="16.5" customHeight="1" x14ac:dyDescent="0.3">
      <c r="B19" s="327"/>
      <c r="C19" s="328"/>
      <c r="D19" s="332"/>
      <c r="E19" s="332"/>
      <c r="F19" s="325"/>
      <c r="G19" s="119" t="s">
        <v>112</v>
      </c>
    </row>
    <row r="20" spans="2:9" ht="17.25" customHeight="1" x14ac:dyDescent="0.3">
      <c r="B20" s="327"/>
      <c r="C20" s="333">
        <v>14</v>
      </c>
      <c r="D20" s="332" t="s">
        <v>113</v>
      </c>
      <c r="E20" s="332"/>
      <c r="F20" s="325" t="s">
        <v>109</v>
      </c>
      <c r="G20" s="124" t="s">
        <v>110</v>
      </c>
    </row>
    <row r="21" spans="2:9" ht="17.25" customHeight="1" x14ac:dyDescent="0.3">
      <c r="B21" s="327"/>
      <c r="C21" s="333"/>
      <c r="D21" s="332"/>
      <c r="E21" s="332"/>
      <c r="F21" s="326"/>
      <c r="G21" s="125" t="s">
        <v>111</v>
      </c>
    </row>
    <row r="22" spans="2:9" ht="17.25" customHeight="1" x14ac:dyDescent="0.3">
      <c r="B22" s="327"/>
      <c r="C22" s="333"/>
      <c r="D22" s="332"/>
      <c r="E22" s="332"/>
      <c r="F22" s="326"/>
      <c r="G22" s="126" t="s">
        <v>112</v>
      </c>
    </row>
    <row r="23" spans="2:9" ht="28.5" customHeight="1" x14ac:dyDescent="0.3">
      <c r="B23" s="327"/>
      <c r="C23" s="120">
        <v>15</v>
      </c>
      <c r="D23" s="278" t="s">
        <v>114</v>
      </c>
      <c r="E23" s="278"/>
      <c r="F23" s="123"/>
      <c r="G23" s="126"/>
    </row>
    <row r="24" spans="2:9" ht="17.25" customHeight="1" x14ac:dyDescent="0.3">
      <c r="B24" s="307" t="s">
        <v>115</v>
      </c>
      <c r="C24" s="319">
        <v>16</v>
      </c>
      <c r="D24" s="313" t="s">
        <v>116</v>
      </c>
      <c r="E24" s="314"/>
      <c r="F24" s="310" t="s">
        <v>117</v>
      </c>
      <c r="G24" s="127" t="s">
        <v>118</v>
      </c>
    </row>
    <row r="25" spans="2:9" ht="17.25" customHeight="1" x14ac:dyDescent="0.3">
      <c r="B25" s="308"/>
      <c r="C25" s="320"/>
      <c r="D25" s="315"/>
      <c r="E25" s="316"/>
      <c r="F25" s="311"/>
      <c r="G25" s="127" t="s">
        <v>119</v>
      </c>
    </row>
    <row r="26" spans="2:9" ht="17.25" customHeight="1" x14ac:dyDescent="0.3">
      <c r="B26" s="308"/>
      <c r="C26" s="320"/>
      <c r="D26" s="315"/>
      <c r="E26" s="316"/>
      <c r="F26" s="311"/>
      <c r="G26" s="127" t="s">
        <v>120</v>
      </c>
    </row>
    <row r="27" spans="2:9" s="22" customFormat="1" ht="17.25" customHeight="1" x14ac:dyDescent="0.3">
      <c r="B27" s="309"/>
      <c r="C27" s="321"/>
      <c r="D27" s="317"/>
      <c r="E27" s="318"/>
      <c r="F27" s="312"/>
      <c r="G27" s="128" t="s">
        <v>121</v>
      </c>
      <c r="H27" s="21"/>
      <c r="I27" s="21"/>
    </row>
    <row r="28" spans="2:9" ht="15" customHeight="1" x14ac:dyDescent="0.3"/>
    <row r="29" spans="2:9" ht="15" customHeight="1" x14ac:dyDescent="0.3"/>
    <row r="30" spans="2:9" ht="15" hidden="1" customHeight="1" x14ac:dyDescent="0.3"/>
    <row r="31" spans="2:9" ht="15" hidden="1" customHeight="1" x14ac:dyDescent="0.3"/>
    <row r="32" spans="2:9" ht="15" hidden="1" customHeight="1" x14ac:dyDescent="0.3"/>
    <row r="33" ht="15" hidden="1" customHeight="1" x14ac:dyDescent="0.3"/>
    <row r="34" ht="15" hidden="1" customHeight="1" x14ac:dyDescent="0.3"/>
    <row r="35" ht="15" hidden="1" customHeight="1" x14ac:dyDescent="0.3"/>
    <row r="36" ht="15" hidden="1" customHeight="1" x14ac:dyDescent="0.3"/>
    <row r="37" ht="15" hidden="1" customHeight="1" x14ac:dyDescent="0.3"/>
    <row r="38" ht="15" hidden="1" customHeight="1" x14ac:dyDescent="0.3"/>
    <row r="39" ht="15" hidden="1" customHeight="1" x14ac:dyDescent="0.3"/>
    <row r="40" ht="15" hidden="1" customHeight="1" x14ac:dyDescent="0.3"/>
    <row r="41" ht="15" hidden="1" customHeight="1" x14ac:dyDescent="0.3"/>
  </sheetData>
  <mergeCells count="29">
    <mergeCell ref="D17:E19"/>
    <mergeCell ref="C20:C22"/>
    <mergeCell ref="D20:E22"/>
    <mergeCell ref="D7:E7"/>
    <mergeCell ref="B8:B9"/>
    <mergeCell ref="D8:E8"/>
    <mergeCell ref="D9:E9"/>
    <mergeCell ref="D10:E10"/>
    <mergeCell ref="B2:G3"/>
    <mergeCell ref="D4:E4"/>
    <mergeCell ref="B5:B6"/>
    <mergeCell ref="D5:E5"/>
    <mergeCell ref="D6:E6"/>
    <mergeCell ref="B24:B27"/>
    <mergeCell ref="F24:F27"/>
    <mergeCell ref="D24:E27"/>
    <mergeCell ref="C24:C27"/>
    <mergeCell ref="D11:E11"/>
    <mergeCell ref="D12:E12"/>
    <mergeCell ref="D13:E13"/>
    <mergeCell ref="D14:E14"/>
    <mergeCell ref="B15:B16"/>
    <mergeCell ref="D15:E15"/>
    <mergeCell ref="D16:E16"/>
    <mergeCell ref="F17:F19"/>
    <mergeCell ref="F20:F22"/>
    <mergeCell ref="B17:B23"/>
    <mergeCell ref="D23:E23"/>
    <mergeCell ref="C17:C19"/>
  </mergeCells>
  <pageMargins left="0.70866141732283472" right="0.70866141732283472" top="0.74803149606299213" bottom="0.74803149606299213" header="0.31496062992125984" footer="0.31496062992125984"/>
  <pageSetup paperSize="9" scale="64" orientation="landscape" r:id="rId1"/>
  <headerFooter>
    <oddHeader>&amp;C&amp;"Calibri"&amp;12&amp;KFF0000 OFFICIAL&amp;1#_x000D_</oddHeader>
    <oddFooter>&amp;C_x000D_&amp;1#&amp;"Calibri"&amp;12&amp;KFF0000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I23"/>
  <sheetViews>
    <sheetView showGridLines="0" zoomScale="90" zoomScaleNormal="90" zoomScaleSheetLayoutView="100" workbookViewId="0">
      <pane ySplit="4" topLeftCell="A5" activePane="bottomLeft" state="frozen"/>
      <selection pane="bottomLeft" activeCell="D9" sqref="D9:E9"/>
    </sheetView>
  </sheetViews>
  <sheetFormatPr defaultColWidth="0" defaultRowHeight="0" customHeight="1" zeroHeight="1" x14ac:dyDescent="0.25"/>
  <cols>
    <col min="1" max="1" width="8.6640625" style="23" customWidth="1"/>
    <col min="2" max="2" width="32.6640625" style="25" customWidth="1"/>
    <col min="3" max="3" width="6" style="24" customWidth="1"/>
    <col min="4" max="4" width="32.5546875" style="23" customWidth="1"/>
    <col min="5" max="5" width="71.44140625" style="23" customWidth="1"/>
    <col min="6" max="6" width="27.5546875" style="23" bestFit="1" customWidth="1"/>
    <col min="7" max="7" width="40.44140625" style="23" customWidth="1"/>
    <col min="8" max="8" width="7.5546875" style="23" customWidth="1"/>
    <col min="9" max="9" width="0" style="23" hidden="1" customWidth="1"/>
    <col min="10" max="16384" width="8.6640625" style="23" hidden="1"/>
  </cols>
  <sheetData>
    <row r="1" spans="2:8" ht="60" customHeight="1" x14ac:dyDescent="0.3">
      <c r="B1" s="133" t="s">
        <v>122</v>
      </c>
      <c r="C1" s="133"/>
      <c r="D1" s="133"/>
      <c r="E1" s="133"/>
      <c r="F1" s="133"/>
      <c r="G1" s="133"/>
      <c r="H1"/>
    </row>
    <row r="2" spans="2:8" ht="15" customHeight="1" x14ac:dyDescent="0.25">
      <c r="B2" s="336" t="s">
        <v>81</v>
      </c>
      <c r="C2" s="336"/>
      <c r="D2" s="336"/>
      <c r="E2" s="336"/>
      <c r="F2" s="336"/>
      <c r="G2" s="336"/>
      <c r="H2" s="26"/>
    </row>
    <row r="3" spans="2:8" ht="13.8" x14ac:dyDescent="0.25">
      <c r="B3" s="337"/>
      <c r="C3" s="337"/>
      <c r="D3" s="337"/>
      <c r="E3" s="337"/>
      <c r="F3" s="337"/>
      <c r="G3" s="337"/>
      <c r="H3" s="26"/>
    </row>
    <row r="4" spans="2:8" ht="31.2" x14ac:dyDescent="0.25">
      <c r="B4" s="104" t="s">
        <v>82</v>
      </c>
      <c r="C4" s="105"/>
      <c r="D4" s="330" t="s">
        <v>83</v>
      </c>
      <c r="E4" s="330"/>
      <c r="F4" s="134" t="s">
        <v>84</v>
      </c>
      <c r="G4" s="106" t="s">
        <v>85</v>
      </c>
      <c r="H4" s="26"/>
    </row>
    <row r="5" spans="2:8" ht="25.5" customHeight="1" x14ac:dyDescent="0.25">
      <c r="B5" s="331" t="s">
        <v>86</v>
      </c>
      <c r="C5" s="108">
        <v>1</v>
      </c>
      <c r="D5" s="323" t="s">
        <v>87</v>
      </c>
      <c r="E5" s="323"/>
      <c r="F5" s="109"/>
      <c r="G5" s="110"/>
      <c r="H5" s="26"/>
    </row>
    <row r="6" spans="2:8" ht="25.5" customHeight="1" x14ac:dyDescent="0.25">
      <c r="B6" s="331"/>
      <c r="C6" s="108">
        <v>2</v>
      </c>
      <c r="D6" s="323" t="s">
        <v>88</v>
      </c>
      <c r="E6" s="323"/>
      <c r="F6" s="109"/>
      <c r="G6" s="110"/>
      <c r="H6" s="26"/>
    </row>
    <row r="7" spans="2:8" ht="25.5" customHeight="1" x14ac:dyDescent="0.25">
      <c r="B7" s="107" t="s">
        <v>89</v>
      </c>
      <c r="C7" s="108">
        <v>3</v>
      </c>
      <c r="D7" s="323" t="s">
        <v>90</v>
      </c>
      <c r="E7" s="323"/>
      <c r="F7" s="109"/>
      <c r="G7" s="110"/>
      <c r="H7" s="26"/>
    </row>
    <row r="8" spans="2:8" ht="25.5" customHeight="1" x14ac:dyDescent="0.25">
      <c r="B8" s="331" t="s">
        <v>91</v>
      </c>
      <c r="C8" s="108">
        <v>4</v>
      </c>
      <c r="D8" s="322" t="s">
        <v>123</v>
      </c>
      <c r="E8" s="322"/>
      <c r="F8" s="109"/>
      <c r="G8" s="110"/>
      <c r="H8" s="26"/>
    </row>
    <row r="9" spans="2:8" ht="25.5" customHeight="1" x14ac:dyDescent="0.25">
      <c r="B9" s="331"/>
      <c r="C9" s="108">
        <v>5</v>
      </c>
      <c r="D9" s="322" t="s">
        <v>124</v>
      </c>
      <c r="E9" s="322"/>
      <c r="F9" s="109"/>
      <c r="G9" s="110"/>
      <c r="H9" s="26"/>
    </row>
    <row r="10" spans="2:8" ht="43.5" customHeight="1" x14ac:dyDescent="0.25">
      <c r="B10" s="107" t="s">
        <v>125</v>
      </c>
      <c r="C10" s="111">
        <v>6</v>
      </c>
      <c r="D10" s="322" t="s">
        <v>126</v>
      </c>
      <c r="E10" s="322"/>
      <c r="F10" s="109"/>
      <c r="G10" s="110"/>
      <c r="H10" s="26"/>
    </row>
    <row r="11" spans="2:8" ht="53.25" customHeight="1" x14ac:dyDescent="0.25">
      <c r="B11" s="107" t="s">
        <v>98</v>
      </c>
      <c r="C11" s="108">
        <v>7</v>
      </c>
      <c r="D11" s="323" t="s">
        <v>99</v>
      </c>
      <c r="E11" s="323"/>
      <c r="F11" s="109"/>
      <c r="G11" s="110"/>
      <c r="H11" s="26"/>
    </row>
    <row r="12" spans="2:8" ht="29.1" customHeight="1" x14ac:dyDescent="0.25">
      <c r="B12" s="107" t="s">
        <v>100</v>
      </c>
      <c r="C12" s="108">
        <v>8</v>
      </c>
      <c r="D12" s="323" t="s">
        <v>101</v>
      </c>
      <c r="E12" s="323"/>
      <c r="F12" s="109"/>
      <c r="G12" s="110"/>
      <c r="H12" s="26"/>
    </row>
    <row r="13" spans="2:8" ht="25.5" customHeight="1" x14ac:dyDescent="0.25">
      <c r="B13" s="107" t="s">
        <v>102</v>
      </c>
      <c r="C13" s="108">
        <v>9</v>
      </c>
      <c r="D13" s="278" t="s">
        <v>103</v>
      </c>
      <c r="E13" s="278"/>
      <c r="F13" s="116"/>
      <c r="G13" s="117"/>
      <c r="H13" s="27"/>
    </row>
    <row r="14" spans="2:8" ht="15" customHeight="1" x14ac:dyDescent="0.3">
      <c r="B14" s="327" t="s">
        <v>107</v>
      </c>
      <c r="C14" s="338">
        <v>10</v>
      </c>
      <c r="D14" s="322" t="s">
        <v>127</v>
      </c>
      <c r="E14" s="322"/>
      <c r="F14" s="335" t="s">
        <v>109</v>
      </c>
      <c r="G14" s="119" t="s">
        <v>110</v>
      </c>
      <c r="H14" s="26"/>
    </row>
    <row r="15" spans="2:8" ht="15" customHeight="1" x14ac:dyDescent="0.3">
      <c r="B15" s="327"/>
      <c r="C15" s="338"/>
      <c r="D15" s="322"/>
      <c r="E15" s="322"/>
      <c r="F15" s="335"/>
      <c r="G15" s="119" t="s">
        <v>111</v>
      </c>
      <c r="H15" s="26"/>
    </row>
    <row r="16" spans="2:8" ht="15" customHeight="1" x14ac:dyDescent="0.3">
      <c r="B16" s="327"/>
      <c r="C16" s="338"/>
      <c r="D16" s="322"/>
      <c r="E16" s="322"/>
      <c r="F16" s="335"/>
      <c r="G16" s="119" t="s">
        <v>112</v>
      </c>
      <c r="H16" s="26"/>
    </row>
    <row r="17" spans="2:8" ht="15" customHeight="1" x14ac:dyDescent="0.3">
      <c r="B17" s="327"/>
      <c r="C17" s="339">
        <v>11</v>
      </c>
      <c r="D17" s="322" t="s">
        <v>128</v>
      </c>
      <c r="E17" s="322"/>
      <c r="F17" s="325" t="s">
        <v>109</v>
      </c>
      <c r="G17" s="119" t="s">
        <v>110</v>
      </c>
      <c r="H17" s="26"/>
    </row>
    <row r="18" spans="2:8" ht="15" customHeight="1" x14ac:dyDescent="0.3">
      <c r="B18" s="327"/>
      <c r="C18" s="339"/>
      <c r="D18" s="322"/>
      <c r="E18" s="322"/>
      <c r="F18" s="325"/>
      <c r="G18" s="119" t="s">
        <v>111</v>
      </c>
      <c r="H18" s="26"/>
    </row>
    <row r="19" spans="2:8" ht="15" customHeight="1" x14ac:dyDescent="0.3">
      <c r="B19" s="327"/>
      <c r="C19" s="339"/>
      <c r="D19" s="322"/>
      <c r="E19" s="322"/>
      <c r="F19" s="325"/>
      <c r="G19" s="119" t="s">
        <v>112</v>
      </c>
      <c r="H19" s="26"/>
    </row>
    <row r="20" spans="2:8" ht="33.75" customHeight="1" x14ac:dyDescent="0.3">
      <c r="B20" s="327"/>
      <c r="C20" s="120">
        <v>12</v>
      </c>
      <c r="D20" s="278" t="s">
        <v>114</v>
      </c>
      <c r="E20" s="278"/>
      <c r="F20" s="121"/>
      <c r="G20" s="119"/>
      <c r="H20" s="26"/>
    </row>
    <row r="21" spans="2:8" ht="15" customHeight="1" x14ac:dyDescent="0.25"/>
    <row r="22" spans="2:8" ht="15" customHeight="1" x14ac:dyDescent="0.25"/>
    <row r="23" spans="2:8" ht="15" customHeight="1" x14ac:dyDescent="0.25"/>
  </sheetData>
  <mergeCells count="21">
    <mergeCell ref="D20:E20"/>
    <mergeCell ref="D14:E16"/>
    <mergeCell ref="C14:C16"/>
    <mergeCell ref="D17:E19"/>
    <mergeCell ref="C17:C19"/>
    <mergeCell ref="F14:F16"/>
    <mergeCell ref="F17:F19"/>
    <mergeCell ref="D10:E10"/>
    <mergeCell ref="D11:E11"/>
    <mergeCell ref="B2:G3"/>
    <mergeCell ref="B5:B6"/>
    <mergeCell ref="B8:B9"/>
    <mergeCell ref="D4:E4"/>
    <mergeCell ref="D5:E5"/>
    <mergeCell ref="D6:E6"/>
    <mergeCell ref="D7:E7"/>
    <mergeCell ref="D8:E8"/>
    <mergeCell ref="D9:E9"/>
    <mergeCell ref="D12:E12"/>
    <mergeCell ref="D13:E13"/>
    <mergeCell ref="B14:B20"/>
  </mergeCells>
  <pageMargins left="0.7" right="0.7" top="0.75" bottom="0.75" header="0.3" footer="0.3"/>
  <pageSetup paperSize="8" scale="52" orientation="portrait" r:id="rId1"/>
  <headerFooter>
    <oddHeader>&amp;C&amp;"Calibri"&amp;12&amp;KFF0000 OFFICIAL&amp;1#_x000D_</oddHeader>
    <oddFooter>&amp;C_x000D_&amp;1#&amp;"Calibri"&amp;12&amp;KFF0000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0D44D-FEA0-43A0-AE19-E437A55715DC}">
  <sheetPr>
    <tabColor theme="4" tint="-0.499984740745262"/>
  </sheetPr>
  <dimension ref="A1:J67"/>
  <sheetViews>
    <sheetView showGridLines="0" zoomScale="90" zoomScaleNormal="90" zoomScaleSheetLayoutView="100" workbookViewId="0">
      <pane ySplit="5" topLeftCell="A6" activePane="bottomLeft" state="frozen"/>
      <selection activeCell="E25" sqref="E25"/>
      <selection pane="bottomLeft" activeCell="F48" sqref="F48"/>
    </sheetView>
  </sheetViews>
  <sheetFormatPr defaultColWidth="0" defaultRowHeight="0" customHeight="1" zeroHeight="1" x14ac:dyDescent="0.3"/>
  <cols>
    <col min="1" max="1" width="10.88671875" style="21" customWidth="1"/>
    <col min="2" max="2" width="59.44140625" style="21" customWidth="1"/>
    <col min="3" max="9" width="15.6640625" style="21" customWidth="1"/>
    <col min="10" max="10" width="10.88671875" style="30" customWidth="1"/>
    <col min="11" max="16384" width="25.5546875" style="21" hidden="1"/>
  </cols>
  <sheetData>
    <row r="1" spans="2:10" s="28" customFormat="1" ht="21.6" customHeight="1" x14ac:dyDescent="0.45">
      <c r="B1" s="303" t="s">
        <v>129</v>
      </c>
      <c r="C1" s="303"/>
      <c r="D1" s="303"/>
      <c r="E1" s="303"/>
      <c r="F1" s="303"/>
      <c r="G1" s="303"/>
      <c r="H1" s="303"/>
      <c r="I1" s="303"/>
      <c r="J1" s="81"/>
    </row>
    <row r="2" spans="2:10" s="28" customFormat="1" ht="21.6" customHeight="1" x14ac:dyDescent="0.45">
      <c r="B2" s="303" t="s">
        <v>130</v>
      </c>
      <c r="C2" s="303"/>
      <c r="D2" s="303"/>
      <c r="E2" s="303"/>
      <c r="F2" s="303"/>
      <c r="G2" s="303"/>
      <c r="H2" s="303"/>
      <c r="I2" s="303"/>
      <c r="J2" s="81"/>
    </row>
    <row r="3" spans="2:10" s="29" customFormat="1" ht="21.6" customHeight="1" x14ac:dyDescent="0.45">
      <c r="B3" s="303" t="s">
        <v>131</v>
      </c>
      <c r="C3" s="303"/>
      <c r="D3" s="303"/>
      <c r="E3" s="303"/>
      <c r="F3" s="303"/>
      <c r="G3" s="303"/>
      <c r="H3" s="303"/>
      <c r="I3" s="303"/>
      <c r="J3" s="81"/>
    </row>
    <row r="4" spans="2:10" ht="15" customHeight="1" x14ac:dyDescent="0.3">
      <c r="B4" s="3"/>
      <c r="C4" s="3"/>
      <c r="D4" s="3"/>
      <c r="E4" s="3"/>
      <c r="F4" s="3"/>
      <c r="G4" s="3"/>
      <c r="H4" s="3"/>
      <c r="I4" s="3"/>
    </row>
    <row r="5" spans="2:10" ht="15" customHeight="1" x14ac:dyDescent="0.3">
      <c r="C5" s="31" t="s">
        <v>132</v>
      </c>
      <c r="D5" s="31" t="s">
        <v>133</v>
      </c>
      <c r="E5" s="31" t="s">
        <v>134</v>
      </c>
      <c r="F5" s="32" t="s">
        <v>39</v>
      </c>
      <c r="G5" s="31" t="s">
        <v>135</v>
      </c>
      <c r="H5" s="31" t="s">
        <v>136</v>
      </c>
      <c r="I5" s="31" t="s">
        <v>137</v>
      </c>
    </row>
    <row r="6" spans="2:10" ht="20.100000000000001" customHeight="1" x14ac:dyDescent="0.3">
      <c r="B6" s="49" t="s">
        <v>138</v>
      </c>
      <c r="C6" s="51"/>
      <c r="D6" s="51"/>
      <c r="E6" s="51"/>
      <c r="F6" s="51"/>
      <c r="G6" s="51"/>
      <c r="H6" s="51"/>
      <c r="I6" s="51"/>
    </row>
    <row r="7" spans="2:10" ht="20.100000000000001" customHeight="1" x14ac:dyDescent="0.3">
      <c r="B7" s="84" t="s">
        <v>139</v>
      </c>
      <c r="C7" s="83"/>
      <c r="D7" s="83"/>
      <c r="E7" s="83"/>
      <c r="F7" s="83"/>
      <c r="G7" s="83"/>
      <c r="H7" s="83"/>
      <c r="I7" s="83"/>
    </row>
    <row r="8" spans="2:10" ht="15.6" x14ac:dyDescent="0.3">
      <c r="B8" s="85" t="s">
        <v>140</v>
      </c>
      <c r="C8" s="206">
        <f>SUM(D8:D8)</f>
        <v>0</v>
      </c>
      <c r="D8" s="250">
        <v>0</v>
      </c>
      <c r="E8" s="33"/>
      <c r="F8" s="33"/>
      <c r="G8" s="33"/>
      <c r="H8" s="33"/>
      <c r="I8" s="33"/>
    </row>
    <row r="9" spans="2:10" ht="15.6" x14ac:dyDescent="0.3">
      <c r="B9" s="85" t="s">
        <v>141</v>
      </c>
      <c r="C9" s="206">
        <f>SUM(D9:D9)</f>
        <v>0</v>
      </c>
      <c r="D9" s="251">
        <v>0</v>
      </c>
      <c r="E9" s="33"/>
      <c r="F9" s="33"/>
      <c r="G9" s="33"/>
      <c r="H9" s="33"/>
      <c r="I9" s="33"/>
    </row>
    <row r="10" spans="2:10" ht="15.6" x14ac:dyDescent="0.3">
      <c r="B10" s="85" t="s">
        <v>142</v>
      </c>
      <c r="C10" s="252">
        <f>SUM(E10:I10)</f>
        <v>0</v>
      </c>
      <c r="D10" s="253"/>
      <c r="E10" s="243">
        <v>0</v>
      </c>
      <c r="F10" s="244">
        <v>0</v>
      </c>
      <c r="G10" s="244">
        <v>0</v>
      </c>
      <c r="H10" s="244">
        <v>0</v>
      </c>
      <c r="I10" s="244">
        <v>0</v>
      </c>
    </row>
    <row r="11" spans="2:10" ht="15.6" x14ac:dyDescent="0.3">
      <c r="B11" s="85" t="s">
        <v>143</v>
      </c>
      <c r="C11" s="252">
        <f>SUM(E11:I11)</f>
        <v>0</v>
      </c>
      <c r="D11" s="253"/>
      <c r="E11" s="245">
        <v>0</v>
      </c>
      <c r="F11" s="246">
        <v>0</v>
      </c>
      <c r="G11" s="246">
        <v>0</v>
      </c>
      <c r="H11" s="246">
        <v>0</v>
      </c>
      <c r="I11" s="246">
        <v>0</v>
      </c>
    </row>
    <row r="12" spans="2:10" ht="15.6" x14ac:dyDescent="0.3">
      <c r="B12" s="85" t="s">
        <v>144</v>
      </c>
      <c r="C12" s="252">
        <f t="shared" ref="C12:C20" si="0">SUM(E12:I12)</f>
        <v>0</v>
      </c>
      <c r="D12" s="253"/>
      <c r="E12" s="226">
        <f>E13+E14</f>
        <v>0</v>
      </c>
      <c r="F12" s="206">
        <f t="shared" ref="F12:I12" si="1">F13+F14</f>
        <v>0</v>
      </c>
      <c r="G12" s="206">
        <f t="shared" si="1"/>
        <v>0</v>
      </c>
      <c r="H12" s="206">
        <f t="shared" si="1"/>
        <v>0</v>
      </c>
      <c r="I12" s="206">
        <f t="shared" si="1"/>
        <v>0</v>
      </c>
      <c r="J12" s="34" t="s">
        <v>145</v>
      </c>
    </row>
    <row r="13" spans="2:10" ht="15.6" x14ac:dyDescent="0.3">
      <c r="B13" s="64" t="s">
        <v>146</v>
      </c>
      <c r="C13" s="252">
        <f t="shared" si="0"/>
        <v>0</v>
      </c>
      <c r="D13" s="253"/>
      <c r="E13" s="245">
        <v>0</v>
      </c>
      <c r="F13" s="246">
        <v>0</v>
      </c>
      <c r="G13" s="246">
        <v>0</v>
      </c>
      <c r="H13" s="246">
        <v>0</v>
      </c>
      <c r="I13" s="246">
        <v>0</v>
      </c>
    </row>
    <row r="14" spans="2:10" ht="15.6" x14ac:dyDescent="0.3">
      <c r="B14" s="64" t="s">
        <v>147</v>
      </c>
      <c r="C14" s="252">
        <f t="shared" si="0"/>
        <v>0</v>
      </c>
      <c r="D14" s="253"/>
      <c r="E14" s="245">
        <v>0</v>
      </c>
      <c r="F14" s="246">
        <v>0</v>
      </c>
      <c r="G14" s="246">
        <v>0</v>
      </c>
      <c r="H14" s="246">
        <v>0</v>
      </c>
      <c r="I14" s="246">
        <v>0</v>
      </c>
    </row>
    <row r="15" spans="2:10" ht="15.6" x14ac:dyDescent="0.3">
      <c r="B15" s="85" t="s">
        <v>148</v>
      </c>
      <c r="C15" s="252">
        <f t="shared" si="0"/>
        <v>0</v>
      </c>
      <c r="D15" s="253"/>
      <c r="E15" s="245">
        <v>0</v>
      </c>
      <c r="F15" s="246">
        <v>0</v>
      </c>
      <c r="G15" s="246">
        <v>0</v>
      </c>
      <c r="H15" s="246">
        <v>0</v>
      </c>
      <c r="I15" s="246">
        <v>0</v>
      </c>
    </row>
    <row r="16" spans="2:10" ht="15.6" x14ac:dyDescent="0.3">
      <c r="B16" s="85" t="s">
        <v>149</v>
      </c>
      <c r="C16" s="252">
        <f t="shared" si="0"/>
        <v>0</v>
      </c>
      <c r="D16" s="253"/>
      <c r="E16" s="245">
        <v>0</v>
      </c>
      <c r="F16" s="246">
        <v>0</v>
      </c>
      <c r="G16" s="246">
        <v>0</v>
      </c>
      <c r="H16" s="246">
        <v>0</v>
      </c>
      <c r="I16" s="246">
        <v>0</v>
      </c>
    </row>
    <row r="17" spans="2:10" ht="15.6" x14ac:dyDescent="0.3">
      <c r="B17" s="85" t="s">
        <v>150</v>
      </c>
      <c r="C17" s="252">
        <f t="shared" si="0"/>
        <v>0</v>
      </c>
      <c r="D17" s="253"/>
      <c r="E17" s="245">
        <v>0</v>
      </c>
      <c r="F17" s="246">
        <v>0</v>
      </c>
      <c r="G17" s="246">
        <v>0</v>
      </c>
      <c r="H17" s="246">
        <v>0</v>
      </c>
      <c r="I17" s="246">
        <v>0</v>
      </c>
    </row>
    <row r="18" spans="2:10" ht="15.6" x14ac:dyDescent="0.3">
      <c r="B18" s="85" t="s">
        <v>151</v>
      </c>
      <c r="C18" s="252">
        <f t="shared" si="0"/>
        <v>0</v>
      </c>
      <c r="D18" s="253"/>
      <c r="E18" s="245">
        <v>0</v>
      </c>
      <c r="F18" s="246">
        <v>0</v>
      </c>
      <c r="G18" s="246">
        <v>0</v>
      </c>
      <c r="H18" s="246">
        <v>0</v>
      </c>
      <c r="I18" s="246">
        <v>0</v>
      </c>
    </row>
    <row r="19" spans="2:10" ht="15.6" x14ac:dyDescent="0.3">
      <c r="B19" s="178" t="s">
        <v>152</v>
      </c>
      <c r="C19" s="254">
        <f t="shared" si="0"/>
        <v>0</v>
      </c>
      <c r="D19" s="253"/>
      <c r="E19" s="247">
        <v>0</v>
      </c>
      <c r="F19" s="248">
        <v>0</v>
      </c>
      <c r="G19" s="248">
        <v>0</v>
      </c>
      <c r="H19" s="248">
        <v>0</v>
      </c>
      <c r="I19" s="248">
        <v>0</v>
      </c>
    </row>
    <row r="20" spans="2:10" ht="15.6" x14ac:dyDescent="0.3">
      <c r="B20" s="85" t="s">
        <v>153</v>
      </c>
      <c r="C20" s="206">
        <f t="shared" si="0"/>
        <v>0</v>
      </c>
      <c r="D20" s="255"/>
      <c r="E20" s="246">
        <v>0</v>
      </c>
      <c r="F20" s="246">
        <v>0</v>
      </c>
      <c r="G20" s="246">
        <v>0</v>
      </c>
      <c r="H20" s="246">
        <v>0</v>
      </c>
      <c r="I20" s="246">
        <v>0</v>
      </c>
    </row>
    <row r="21" spans="2:10" s="86" customFormat="1" ht="15.6" x14ac:dyDescent="0.3">
      <c r="B21" s="180" t="s">
        <v>154</v>
      </c>
      <c r="C21" s="249">
        <f>SUM(C8:C20)-C12</f>
        <v>0</v>
      </c>
      <c r="D21" s="249">
        <f>SUM(D8:D9)</f>
        <v>0</v>
      </c>
      <c r="E21" s="249">
        <f>SUM(E10:E20)-E12</f>
        <v>0</v>
      </c>
      <c r="F21" s="249">
        <f>SUM(F10:F20)-F12</f>
        <v>0</v>
      </c>
      <c r="G21" s="249">
        <f>SUM(G10:G20)-G12</f>
        <v>0</v>
      </c>
      <c r="H21" s="249">
        <f>SUM(H10:H20)-H12</f>
        <v>0</v>
      </c>
      <c r="I21" s="249">
        <f>SUM(I10:I20)-I12</f>
        <v>0</v>
      </c>
      <c r="J21" s="34" t="s">
        <v>145</v>
      </c>
    </row>
    <row r="22" spans="2:10" ht="8.1" customHeight="1" x14ac:dyDescent="0.3">
      <c r="C22" s="21" t="s">
        <v>155</v>
      </c>
      <c r="E22" s="21" t="s">
        <v>155</v>
      </c>
      <c r="F22" s="21" t="s">
        <v>155</v>
      </c>
      <c r="G22" s="21" t="s">
        <v>155</v>
      </c>
      <c r="H22" s="21" t="s">
        <v>155</v>
      </c>
      <c r="I22" s="21" t="s">
        <v>155</v>
      </c>
    </row>
    <row r="23" spans="2:10" ht="20.100000000000001" customHeight="1" x14ac:dyDescent="0.3">
      <c r="B23" s="82" t="s">
        <v>156</v>
      </c>
      <c r="C23" s="83" t="s">
        <v>155</v>
      </c>
      <c r="D23" s="83"/>
      <c r="E23" s="83" t="s">
        <v>155</v>
      </c>
      <c r="F23" s="83" t="s">
        <v>155</v>
      </c>
      <c r="G23" s="83" t="s">
        <v>155</v>
      </c>
      <c r="H23" s="83" t="s">
        <v>155</v>
      </c>
      <c r="I23" s="83" t="s">
        <v>155</v>
      </c>
    </row>
    <row r="24" spans="2:10" ht="15" customHeight="1" x14ac:dyDescent="0.3">
      <c r="B24" s="53" t="s">
        <v>157</v>
      </c>
      <c r="C24" s="256">
        <f>SUM(E24:I24)</f>
        <v>0</v>
      </c>
      <c r="D24" s="253"/>
      <c r="E24" s="243">
        <v>0</v>
      </c>
      <c r="F24" s="244">
        <v>0</v>
      </c>
      <c r="G24" s="244">
        <v>0</v>
      </c>
      <c r="H24" s="244">
        <v>0</v>
      </c>
      <c r="I24" s="244">
        <v>0</v>
      </c>
    </row>
    <row r="25" spans="2:10" ht="15.6" x14ac:dyDescent="0.3">
      <c r="B25" s="53" t="s">
        <v>158</v>
      </c>
      <c r="C25" s="257">
        <f>SUM(E25:I25)</f>
        <v>0</v>
      </c>
      <c r="D25" s="253"/>
      <c r="E25" s="211">
        <f>E26+E27</f>
        <v>0</v>
      </c>
      <c r="F25" s="202">
        <f t="shared" ref="F25:I25" si="2">F26+F27</f>
        <v>0</v>
      </c>
      <c r="G25" s="202">
        <f t="shared" si="2"/>
        <v>0</v>
      </c>
      <c r="H25" s="202">
        <f t="shared" si="2"/>
        <v>0</v>
      </c>
      <c r="I25" s="202">
        <f t="shared" si="2"/>
        <v>0</v>
      </c>
      <c r="J25" s="34" t="s">
        <v>145</v>
      </c>
    </row>
    <row r="26" spans="2:10" ht="15.6" x14ac:dyDescent="0.3">
      <c r="B26" s="64" t="s">
        <v>146</v>
      </c>
      <c r="C26" s="257">
        <f t="shared" ref="C26:C32" si="3">SUM(E26:I26)</f>
        <v>0</v>
      </c>
      <c r="D26" s="253"/>
      <c r="E26" s="245">
        <v>0</v>
      </c>
      <c r="F26" s="246">
        <v>0</v>
      </c>
      <c r="G26" s="246">
        <v>0</v>
      </c>
      <c r="H26" s="246">
        <v>0</v>
      </c>
      <c r="I26" s="246">
        <v>0</v>
      </c>
    </row>
    <row r="27" spans="2:10" ht="15.6" x14ac:dyDescent="0.3">
      <c r="B27" s="64" t="s">
        <v>147</v>
      </c>
      <c r="C27" s="257">
        <f t="shared" si="3"/>
        <v>0</v>
      </c>
      <c r="D27" s="253"/>
      <c r="E27" s="245">
        <v>0</v>
      </c>
      <c r="F27" s="246">
        <v>0</v>
      </c>
      <c r="G27" s="246">
        <v>0</v>
      </c>
      <c r="H27" s="246">
        <v>0</v>
      </c>
      <c r="I27" s="246">
        <v>0</v>
      </c>
    </row>
    <row r="28" spans="2:10" ht="15.6" x14ac:dyDescent="0.3">
      <c r="B28" s="53" t="s">
        <v>159</v>
      </c>
      <c r="C28" s="257">
        <f t="shared" si="3"/>
        <v>0</v>
      </c>
      <c r="D28" s="253"/>
      <c r="E28" s="247">
        <v>0</v>
      </c>
      <c r="F28" s="246">
        <v>0</v>
      </c>
      <c r="G28" s="246">
        <v>0</v>
      </c>
      <c r="H28" s="248">
        <v>0</v>
      </c>
      <c r="I28" s="248">
        <v>0</v>
      </c>
    </row>
    <row r="29" spans="2:10" ht="15.6" x14ac:dyDescent="0.3">
      <c r="B29" s="53" t="s">
        <v>160</v>
      </c>
      <c r="C29" s="257">
        <f t="shared" si="3"/>
        <v>0</v>
      </c>
      <c r="D29" s="253"/>
      <c r="E29" s="253"/>
      <c r="F29" s="245">
        <v>0</v>
      </c>
      <c r="G29" s="258"/>
      <c r="H29" s="253"/>
      <c r="I29" s="253"/>
    </row>
    <row r="30" spans="2:10" ht="15.6" x14ac:dyDescent="0.3">
      <c r="B30" s="53" t="s">
        <v>161</v>
      </c>
      <c r="C30" s="257">
        <f t="shared" si="3"/>
        <v>0</v>
      </c>
      <c r="D30" s="253"/>
      <c r="E30" s="253"/>
      <c r="F30" s="259"/>
      <c r="G30" s="250">
        <v>0</v>
      </c>
      <c r="H30" s="253"/>
      <c r="I30" s="253"/>
      <c r="J30" s="36"/>
    </row>
    <row r="31" spans="2:10" ht="15.6" x14ac:dyDescent="0.3">
      <c r="B31" s="53" t="s">
        <v>162</v>
      </c>
      <c r="C31" s="257">
        <f t="shared" si="3"/>
        <v>0</v>
      </c>
      <c r="D31" s="253"/>
      <c r="E31" s="243">
        <v>0</v>
      </c>
      <c r="F31" s="246">
        <v>0</v>
      </c>
      <c r="G31" s="246">
        <v>0</v>
      </c>
      <c r="H31" s="244">
        <v>0</v>
      </c>
      <c r="I31" s="244">
        <v>0</v>
      </c>
    </row>
    <row r="32" spans="2:10" ht="15.6" x14ac:dyDescent="0.3">
      <c r="B32" s="179" t="s">
        <v>163</v>
      </c>
      <c r="C32" s="260">
        <f t="shared" si="3"/>
        <v>0</v>
      </c>
      <c r="D32" s="253"/>
      <c r="E32" s="247">
        <v>0</v>
      </c>
      <c r="F32" s="248">
        <v>0</v>
      </c>
      <c r="G32" s="248">
        <v>0</v>
      </c>
      <c r="H32" s="248">
        <v>0</v>
      </c>
      <c r="I32" s="248">
        <v>0</v>
      </c>
    </row>
    <row r="33" spans="2:10" s="86" customFormat="1" ht="15" customHeight="1" x14ac:dyDescent="0.3">
      <c r="B33" s="181" t="s">
        <v>164</v>
      </c>
      <c r="C33" s="229">
        <f>SUM(C24:C32)-C25</f>
        <v>0</v>
      </c>
      <c r="D33" s="261"/>
      <c r="E33" s="229">
        <f>SUM(E24:E32)-E25</f>
        <v>0</v>
      </c>
      <c r="F33" s="229">
        <f t="shared" ref="F33:I33" si="4">SUM(F24:F32)-F25</f>
        <v>0</v>
      </c>
      <c r="G33" s="229">
        <f t="shared" si="4"/>
        <v>0</v>
      </c>
      <c r="H33" s="229">
        <f t="shared" si="4"/>
        <v>0</v>
      </c>
      <c r="I33" s="229">
        <f t="shared" si="4"/>
        <v>0</v>
      </c>
      <c r="J33" s="34" t="s">
        <v>145</v>
      </c>
    </row>
    <row r="34" spans="2:10" s="86" customFormat="1" ht="20.100000000000001" customHeight="1" x14ac:dyDescent="0.3">
      <c r="B34" s="181" t="s">
        <v>165</v>
      </c>
      <c r="C34" s="229">
        <f>C21-C33</f>
        <v>0</v>
      </c>
      <c r="D34" s="261"/>
      <c r="E34" s="261"/>
      <c r="F34" s="261"/>
      <c r="G34" s="261"/>
      <c r="H34" s="261"/>
      <c r="I34" s="261"/>
      <c r="J34" s="34" t="s">
        <v>145</v>
      </c>
    </row>
    <row r="35" spans="2:10" ht="14.4" x14ac:dyDescent="0.3">
      <c r="B35" s="37"/>
      <c r="C35" s="38"/>
      <c r="D35" s="38"/>
      <c r="E35" s="38"/>
      <c r="F35" s="38"/>
      <c r="G35" s="38"/>
      <c r="H35" s="38"/>
      <c r="I35" s="38"/>
    </row>
    <row r="36" spans="2:10" ht="20.100000000000001" customHeight="1" x14ac:dyDescent="0.3">
      <c r="B36" s="82" t="s">
        <v>166</v>
      </c>
      <c r="C36" s="83"/>
      <c r="D36" s="83"/>
      <c r="E36" s="83"/>
      <c r="F36" s="83"/>
      <c r="G36" s="83"/>
      <c r="H36" s="83"/>
      <c r="I36" s="83"/>
    </row>
    <row r="37" spans="2:10" ht="15.6" x14ac:dyDescent="0.3">
      <c r="B37" s="53" t="s">
        <v>167</v>
      </c>
      <c r="C37" s="237">
        <f>SUM(D37:D37)</f>
        <v>0</v>
      </c>
      <c r="D37" s="262">
        <v>0</v>
      </c>
      <c r="E37" s="57"/>
      <c r="F37" s="57"/>
      <c r="G37" s="57"/>
      <c r="H37" s="57"/>
      <c r="I37" s="57"/>
    </row>
    <row r="38" spans="2:10" ht="15.6" x14ac:dyDescent="0.3">
      <c r="B38" s="53" t="s">
        <v>168</v>
      </c>
      <c r="C38" s="202">
        <f t="shared" ref="C38:C39" si="5">SUM(D38:D38)</f>
        <v>0</v>
      </c>
      <c r="D38" s="263">
        <v>0</v>
      </c>
      <c r="E38" s="57"/>
      <c r="F38" s="57"/>
      <c r="G38" s="57"/>
      <c r="H38" s="57"/>
      <c r="I38" s="57"/>
    </row>
    <row r="39" spans="2:10" ht="15.6" x14ac:dyDescent="0.3">
      <c r="B39" s="179" t="s">
        <v>169</v>
      </c>
      <c r="C39" s="264">
        <f t="shared" si="5"/>
        <v>0</v>
      </c>
      <c r="D39" s="265">
        <v>0</v>
      </c>
      <c r="E39" s="57"/>
      <c r="F39" s="57"/>
      <c r="G39" s="57"/>
      <c r="H39" s="57"/>
      <c r="I39" s="57"/>
    </row>
    <row r="40" spans="2:10" ht="20.100000000000001" customHeight="1" x14ac:dyDescent="0.3">
      <c r="B40" s="181" t="s">
        <v>170</v>
      </c>
      <c r="C40" s="229">
        <f>SUM(C37:C39)</f>
        <v>0</v>
      </c>
      <c r="D40" s="229">
        <f>SUM(D37:D39)</f>
        <v>0</v>
      </c>
      <c r="E40" s="57"/>
      <c r="F40" s="57"/>
      <c r="G40" s="57"/>
      <c r="H40" s="57"/>
      <c r="I40" s="57"/>
      <c r="J40" s="34" t="s">
        <v>145</v>
      </c>
    </row>
    <row r="41" spans="2:10" ht="14.4" x14ac:dyDescent="0.3">
      <c r="B41" s="37"/>
      <c r="C41" s="39"/>
      <c r="D41" s="39"/>
      <c r="E41" s="39"/>
      <c r="F41" s="39"/>
      <c r="G41" s="39"/>
      <c r="H41" s="39"/>
      <c r="I41" s="39"/>
    </row>
    <row r="42" spans="2:10" ht="20.100000000000001" customHeight="1" x14ac:dyDescent="0.3">
      <c r="B42" s="52" t="s">
        <v>171</v>
      </c>
      <c r="C42" s="51"/>
      <c r="D42" s="51"/>
      <c r="E42" s="51"/>
      <c r="F42" s="51"/>
      <c r="G42" s="51"/>
      <c r="H42" s="51"/>
      <c r="I42" s="51"/>
    </row>
    <row r="43" spans="2:10" ht="20.100000000000001" customHeight="1" x14ac:dyDescent="0.3">
      <c r="B43" s="82" t="s">
        <v>172</v>
      </c>
      <c r="C43" s="83"/>
      <c r="D43" s="83"/>
      <c r="E43" s="83"/>
      <c r="F43" s="83"/>
      <c r="G43" s="83"/>
      <c r="H43" s="83"/>
      <c r="I43" s="83"/>
    </row>
    <row r="44" spans="2:10" ht="15.6" x14ac:dyDescent="0.3">
      <c r="B44" s="53" t="s">
        <v>173</v>
      </c>
      <c r="C44" s="256">
        <f t="shared" ref="C44:C47" si="6">SUM(E44:I44)</f>
        <v>0</v>
      </c>
      <c r="D44" s="253"/>
      <c r="E44" s="266">
        <v>0</v>
      </c>
      <c r="F44" s="267">
        <v>0</v>
      </c>
      <c r="G44" s="267">
        <v>0</v>
      </c>
      <c r="H44" s="267">
        <v>0</v>
      </c>
      <c r="I44" s="267">
        <v>0</v>
      </c>
    </row>
    <row r="45" spans="2:10" ht="15.6" x14ac:dyDescent="0.3">
      <c r="B45" s="53" t="s">
        <v>174</v>
      </c>
      <c r="C45" s="257">
        <f t="shared" si="6"/>
        <v>0</v>
      </c>
      <c r="D45" s="253"/>
      <c r="E45" s="268">
        <v>0</v>
      </c>
      <c r="F45" s="269">
        <v>0</v>
      </c>
      <c r="G45" s="269">
        <v>0</v>
      </c>
      <c r="H45" s="269">
        <v>0</v>
      </c>
      <c r="I45" s="269">
        <v>0</v>
      </c>
    </row>
    <row r="46" spans="2:10" ht="15.6" x14ac:dyDescent="0.3">
      <c r="B46" s="53" t="s">
        <v>175</v>
      </c>
      <c r="C46" s="257">
        <f t="shared" si="6"/>
        <v>0</v>
      </c>
      <c r="D46" s="253"/>
      <c r="E46" s="268">
        <v>0</v>
      </c>
      <c r="F46" s="269">
        <v>0</v>
      </c>
      <c r="G46" s="269">
        <v>0</v>
      </c>
      <c r="H46" s="269">
        <v>0</v>
      </c>
      <c r="I46" s="269">
        <v>0</v>
      </c>
    </row>
    <row r="47" spans="2:10" ht="15.6" x14ac:dyDescent="0.3">
      <c r="B47" s="179" t="s">
        <v>176</v>
      </c>
      <c r="C47" s="260">
        <f t="shared" si="6"/>
        <v>0</v>
      </c>
      <c r="D47" s="253"/>
      <c r="E47" s="270">
        <v>0</v>
      </c>
      <c r="F47" s="271">
        <v>0</v>
      </c>
      <c r="G47" s="271">
        <v>0</v>
      </c>
      <c r="H47" s="271">
        <v>0</v>
      </c>
      <c r="I47" s="271">
        <v>0</v>
      </c>
    </row>
    <row r="48" spans="2:10" ht="15.6" x14ac:dyDescent="0.3">
      <c r="B48" s="181" t="s">
        <v>177</v>
      </c>
      <c r="C48" s="229">
        <f t="shared" ref="C48:I48" si="7">SUM(C44:C47)</f>
        <v>0</v>
      </c>
      <c r="D48" s="255"/>
      <c r="E48" s="229">
        <f t="shared" si="7"/>
        <v>0</v>
      </c>
      <c r="F48" s="229">
        <f t="shared" si="7"/>
        <v>0</v>
      </c>
      <c r="G48" s="229">
        <f t="shared" si="7"/>
        <v>0</v>
      </c>
      <c r="H48" s="229">
        <f t="shared" si="7"/>
        <v>0</v>
      </c>
      <c r="I48" s="229">
        <f t="shared" si="7"/>
        <v>0</v>
      </c>
      <c r="J48" s="34" t="s">
        <v>145</v>
      </c>
    </row>
    <row r="49" spans="2:10" ht="8.1" customHeight="1" x14ac:dyDescent="0.3">
      <c r="B49" s="37"/>
      <c r="C49" s="39"/>
      <c r="D49" s="39"/>
      <c r="E49" s="39"/>
      <c r="F49" s="39"/>
      <c r="G49" s="39"/>
      <c r="H49" s="39"/>
      <c r="I49" s="39"/>
    </row>
    <row r="50" spans="2:10" ht="22.5" customHeight="1" x14ac:dyDescent="0.3">
      <c r="B50" s="88" t="s">
        <v>178</v>
      </c>
      <c r="C50" s="89"/>
      <c r="D50" s="89"/>
      <c r="E50" s="89"/>
      <c r="F50" s="89"/>
      <c r="G50" s="89"/>
      <c r="H50" s="89"/>
      <c r="I50" s="89"/>
    </row>
    <row r="51" spans="2:10" ht="15.6" x14ac:dyDescent="0.3">
      <c r="B51" s="85" t="s">
        <v>179</v>
      </c>
      <c r="C51" s="272">
        <f t="shared" ref="C51:C58" si="8">SUM(E51:I51)</f>
        <v>0</v>
      </c>
      <c r="D51" s="253"/>
      <c r="E51" s="243">
        <v>0</v>
      </c>
      <c r="F51" s="244">
        <v>0</v>
      </c>
      <c r="G51" s="244">
        <v>0</v>
      </c>
      <c r="H51" s="244">
        <v>0</v>
      </c>
      <c r="I51" s="244">
        <v>0</v>
      </c>
    </row>
    <row r="52" spans="2:10" ht="15.6" x14ac:dyDescent="0.3">
      <c r="B52" s="85" t="s">
        <v>180</v>
      </c>
      <c r="C52" s="252">
        <f t="shared" si="8"/>
        <v>0</v>
      </c>
      <c r="D52" s="253"/>
      <c r="E52" s="245">
        <v>0</v>
      </c>
      <c r="F52" s="246">
        <v>0</v>
      </c>
      <c r="G52" s="246">
        <v>0</v>
      </c>
      <c r="H52" s="246">
        <v>0</v>
      </c>
      <c r="I52" s="246">
        <v>0</v>
      </c>
    </row>
    <row r="53" spans="2:10" ht="15.6" x14ac:dyDescent="0.3">
      <c r="B53" s="85" t="s">
        <v>181</v>
      </c>
      <c r="C53" s="252">
        <f t="shared" si="8"/>
        <v>0</v>
      </c>
      <c r="D53" s="253"/>
      <c r="E53" s="245">
        <v>0</v>
      </c>
      <c r="F53" s="246">
        <v>0</v>
      </c>
      <c r="G53" s="246">
        <v>0</v>
      </c>
      <c r="H53" s="246">
        <v>0</v>
      </c>
      <c r="I53" s="246">
        <v>0</v>
      </c>
    </row>
    <row r="54" spans="2:10" ht="15.6" x14ac:dyDescent="0.3">
      <c r="B54" s="85" t="s">
        <v>182</v>
      </c>
      <c r="C54" s="252">
        <f t="shared" si="8"/>
        <v>0</v>
      </c>
      <c r="D54" s="253"/>
      <c r="E54" s="245">
        <v>0</v>
      </c>
      <c r="F54" s="246">
        <v>0</v>
      </c>
      <c r="G54" s="246">
        <v>0</v>
      </c>
      <c r="H54" s="246">
        <v>0</v>
      </c>
      <c r="I54" s="246">
        <v>0</v>
      </c>
    </row>
    <row r="55" spans="2:10" ht="15.6" x14ac:dyDescent="0.3">
      <c r="B55" s="85" t="s">
        <v>183</v>
      </c>
      <c r="C55" s="252">
        <f t="shared" si="8"/>
        <v>0</v>
      </c>
      <c r="D55" s="253"/>
      <c r="E55" s="245">
        <v>0</v>
      </c>
      <c r="F55" s="246">
        <v>0</v>
      </c>
      <c r="G55" s="246">
        <v>0</v>
      </c>
      <c r="H55" s="246">
        <v>0</v>
      </c>
      <c r="I55" s="246">
        <v>0</v>
      </c>
    </row>
    <row r="56" spans="2:10" ht="15.6" x14ac:dyDescent="0.3">
      <c r="B56" s="85" t="s">
        <v>184</v>
      </c>
      <c r="C56" s="252">
        <f t="shared" si="8"/>
        <v>0</v>
      </c>
      <c r="D56" s="253"/>
      <c r="E56" s="245">
        <v>0</v>
      </c>
      <c r="F56" s="246">
        <v>0</v>
      </c>
      <c r="G56" s="246">
        <v>0</v>
      </c>
      <c r="H56" s="246">
        <v>0</v>
      </c>
      <c r="I56" s="246">
        <v>0</v>
      </c>
    </row>
    <row r="57" spans="2:10" ht="15.6" x14ac:dyDescent="0.3">
      <c r="B57" s="178" t="s">
        <v>185</v>
      </c>
      <c r="C57" s="254">
        <f t="shared" si="8"/>
        <v>0</v>
      </c>
      <c r="D57" s="253"/>
      <c r="E57" s="247">
        <v>0</v>
      </c>
      <c r="F57" s="248">
        <v>0</v>
      </c>
      <c r="G57" s="248">
        <v>0</v>
      </c>
      <c r="H57" s="248">
        <v>0</v>
      </c>
      <c r="I57" s="248">
        <v>0</v>
      </c>
    </row>
    <row r="58" spans="2:10" ht="15.6" x14ac:dyDescent="0.3">
      <c r="B58" s="85" t="s">
        <v>186</v>
      </c>
      <c r="C58" s="206">
        <f t="shared" si="8"/>
        <v>0</v>
      </c>
      <c r="D58" s="255"/>
      <c r="E58" s="246">
        <v>0</v>
      </c>
      <c r="F58" s="246">
        <v>0</v>
      </c>
      <c r="G58" s="246">
        <v>0</v>
      </c>
      <c r="H58" s="246">
        <v>0</v>
      </c>
      <c r="I58" s="246">
        <v>0</v>
      </c>
    </row>
    <row r="59" spans="2:10" ht="15.6" x14ac:dyDescent="0.3">
      <c r="B59" s="85" t="s">
        <v>187</v>
      </c>
      <c r="C59" s="206">
        <f>SUM(E59:I59)</f>
        <v>0</v>
      </c>
      <c r="D59" s="255"/>
      <c r="E59" s="246">
        <v>0</v>
      </c>
      <c r="F59" s="246">
        <v>0</v>
      </c>
      <c r="G59" s="246">
        <v>0</v>
      </c>
      <c r="H59" s="246">
        <v>0</v>
      </c>
      <c r="I59" s="246">
        <v>0</v>
      </c>
    </row>
    <row r="60" spans="2:10" ht="15.6" x14ac:dyDescent="0.3">
      <c r="B60" s="180" t="s">
        <v>188</v>
      </c>
      <c r="C60" s="249">
        <f>SUM(C51:C59)</f>
        <v>0</v>
      </c>
      <c r="D60" s="261"/>
      <c r="E60" s="249">
        <f>SUM(E51:E59)</f>
        <v>0</v>
      </c>
      <c r="F60" s="249">
        <f>SUM(F51:F59)</f>
        <v>0</v>
      </c>
      <c r="G60" s="249">
        <f>SUM(G51:G59)</f>
        <v>0</v>
      </c>
      <c r="H60" s="249">
        <f>SUM(H51:H59)</f>
        <v>0</v>
      </c>
      <c r="I60" s="249">
        <f>SUM(I51:I59)</f>
        <v>0</v>
      </c>
      <c r="J60" s="34" t="s">
        <v>145</v>
      </c>
    </row>
    <row r="61" spans="2:10" ht="15.6" x14ac:dyDescent="0.3">
      <c r="B61" s="180" t="s">
        <v>189</v>
      </c>
      <c r="C61" s="249">
        <f>C48-C60</f>
        <v>0</v>
      </c>
      <c r="D61" s="261"/>
      <c r="E61" s="249">
        <f>E48-E60</f>
        <v>0</v>
      </c>
      <c r="F61" s="249">
        <f>F48-F60</f>
        <v>0</v>
      </c>
      <c r="G61" s="249">
        <f>G48-G60</f>
        <v>0</v>
      </c>
      <c r="H61" s="249">
        <f>H48-H60</f>
        <v>0</v>
      </c>
      <c r="I61" s="249">
        <f>I48-I60</f>
        <v>0</v>
      </c>
      <c r="J61" s="34" t="s">
        <v>145</v>
      </c>
    </row>
    <row r="62" spans="2:10" ht="14.4" x14ac:dyDescent="0.3">
      <c r="B62" s="37"/>
      <c r="C62" s="39"/>
      <c r="D62" s="39"/>
      <c r="E62" s="39"/>
      <c r="F62" s="39"/>
      <c r="G62" s="39"/>
      <c r="H62" s="39"/>
      <c r="I62" s="39"/>
    </row>
    <row r="63" spans="2:10" ht="20.100000000000001" customHeight="1" x14ac:dyDescent="0.3">
      <c r="B63" s="84" t="s">
        <v>190</v>
      </c>
      <c r="C63" s="83"/>
      <c r="D63" s="83"/>
      <c r="E63" s="83"/>
      <c r="F63" s="83"/>
      <c r="G63" s="83"/>
      <c r="H63" s="83"/>
      <c r="I63" s="83"/>
    </row>
    <row r="64" spans="2:10" ht="15.6" x14ac:dyDescent="0.3">
      <c r="B64" s="53" t="s">
        <v>191</v>
      </c>
      <c r="C64" s="256">
        <v>0</v>
      </c>
      <c r="D64" s="57"/>
      <c r="E64" s="57"/>
      <c r="F64" s="57"/>
      <c r="G64" s="57"/>
      <c r="H64" s="57"/>
      <c r="I64" s="57"/>
    </row>
    <row r="65" spans="2:9" ht="15.6" x14ac:dyDescent="0.3">
      <c r="B65" s="53" t="s">
        <v>192</v>
      </c>
      <c r="C65" s="257">
        <v>0</v>
      </c>
      <c r="D65" s="57"/>
      <c r="E65" s="57"/>
      <c r="F65" s="57"/>
      <c r="G65" s="57"/>
      <c r="H65" s="57"/>
      <c r="I65" s="57"/>
    </row>
    <row r="66" spans="2:9" ht="14.4" x14ac:dyDescent="0.3">
      <c r="B66" s="37"/>
      <c r="C66" s="39"/>
      <c r="D66" s="39"/>
      <c r="E66" s="39"/>
      <c r="F66" s="39"/>
      <c r="G66" s="39"/>
      <c r="H66" s="39"/>
      <c r="I66" s="39"/>
    </row>
    <row r="67" spans="2:9" ht="15" customHeight="1" x14ac:dyDescent="0.3"/>
  </sheetData>
  <mergeCells count="3">
    <mergeCell ref="B1:I1"/>
    <mergeCell ref="B2:I2"/>
    <mergeCell ref="B3:I3"/>
  </mergeCells>
  <pageMargins left="0.7" right="0.7" top="0.75" bottom="0.75" header="0.3" footer="0.3"/>
  <pageSetup paperSize="9" scale="53" orientation="portrait" r:id="rId1"/>
  <headerFooter>
    <oddHeader>&amp;C&amp;"Calibri"&amp;12&amp;KFF0000 OFFICIAL&amp;1#_x000D_</oddHeader>
    <oddFooter>&amp;C_x000D_&amp;1#&amp;"Calibri"&amp;12&amp;KFF0000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A9B19-67FF-4B11-BADE-99AB97838B42}">
  <sheetPr>
    <tabColor theme="4" tint="0.79998168889431442"/>
  </sheetPr>
  <dimension ref="A1:G110"/>
  <sheetViews>
    <sheetView showGridLines="0" zoomScale="90" zoomScaleNormal="90" zoomScaleSheetLayoutView="115" workbookViewId="0">
      <pane ySplit="2" topLeftCell="A64" activePane="bottomLeft" state="frozen"/>
      <selection pane="bottomLeft" activeCell="B84" sqref="B84"/>
    </sheetView>
  </sheetViews>
  <sheetFormatPr defaultColWidth="8.6640625" defaultRowHeight="0" customHeight="1" zeroHeight="1" x14ac:dyDescent="0.3"/>
  <cols>
    <col min="1" max="1" width="7.109375" style="30" customWidth="1"/>
    <col min="2" max="2" width="82.6640625" style="30" customWidth="1"/>
    <col min="3" max="3" width="16.6640625" style="30" customWidth="1"/>
    <col min="4" max="6" width="15.6640625" style="30" customWidth="1"/>
    <col min="7" max="7" width="26.5546875" style="30" customWidth="1"/>
    <col min="8" max="10" width="8.6640625" style="30" customWidth="1"/>
    <col min="11" max="16384" width="8.6640625" style="30"/>
  </cols>
  <sheetData>
    <row r="1" spans="1:7" ht="36.75" customHeight="1" x14ac:dyDescent="0.3">
      <c r="A1" s="135"/>
      <c r="B1" s="281" t="s">
        <v>193</v>
      </c>
      <c r="C1" s="282"/>
      <c r="D1" s="282"/>
      <c r="E1" s="282"/>
      <c r="F1" s="282"/>
    </row>
    <row r="2" spans="1:7" ht="14.4" x14ac:dyDescent="0.3">
      <c r="B2" s="54"/>
      <c r="C2" s="60" t="s">
        <v>194</v>
      </c>
      <c r="D2" s="40" t="s">
        <v>195</v>
      </c>
      <c r="E2" s="40" t="s">
        <v>195</v>
      </c>
      <c r="F2" s="40" t="s">
        <v>195</v>
      </c>
    </row>
    <row r="3" spans="1:7" ht="21" x14ac:dyDescent="0.3">
      <c r="A3" s="136"/>
      <c r="B3" s="55" t="s">
        <v>196</v>
      </c>
      <c r="C3" s="131" t="s">
        <v>155</v>
      </c>
      <c r="D3" s="59" t="s">
        <v>155</v>
      </c>
      <c r="E3" s="59" t="s">
        <v>155</v>
      </c>
      <c r="F3" s="59" t="s">
        <v>155</v>
      </c>
    </row>
    <row r="4" spans="1:7" ht="15.6" x14ac:dyDescent="0.3">
      <c r="B4" s="82" t="s">
        <v>197</v>
      </c>
      <c r="C4" s="84" t="s">
        <v>155</v>
      </c>
      <c r="D4" s="130" t="s">
        <v>155</v>
      </c>
      <c r="E4" s="130" t="s">
        <v>155</v>
      </c>
      <c r="F4" s="130" t="s">
        <v>155</v>
      </c>
    </row>
    <row r="5" spans="1:7" ht="15.6" x14ac:dyDescent="0.3">
      <c r="B5" s="92" t="s">
        <v>198</v>
      </c>
      <c r="C5" s="230">
        <f t="shared" ref="C5:C17" si="0">SUM(D5:F5)</f>
        <v>0</v>
      </c>
      <c r="D5" s="231">
        <v>0</v>
      </c>
      <c r="E5" s="216">
        <v>0</v>
      </c>
      <c r="F5" s="216">
        <v>0</v>
      </c>
    </row>
    <row r="6" spans="1:7" ht="15.6" x14ac:dyDescent="0.3">
      <c r="B6" s="92" t="s">
        <v>199</v>
      </c>
      <c r="C6" s="230">
        <f t="shared" si="0"/>
        <v>0</v>
      </c>
      <c r="D6" s="232">
        <v>0</v>
      </c>
      <c r="E6" s="212">
        <v>0</v>
      </c>
      <c r="F6" s="212">
        <v>0</v>
      </c>
    </row>
    <row r="7" spans="1:7" ht="15.6" x14ac:dyDescent="0.3">
      <c r="B7" s="92" t="s">
        <v>200</v>
      </c>
      <c r="C7" s="230">
        <f t="shared" si="0"/>
        <v>0</v>
      </c>
      <c r="D7" s="232">
        <v>0</v>
      </c>
      <c r="E7" s="212">
        <v>0</v>
      </c>
      <c r="F7" s="212">
        <v>0</v>
      </c>
    </row>
    <row r="8" spans="1:7" ht="15.6" x14ac:dyDescent="0.3">
      <c r="B8" s="93" t="s">
        <v>201</v>
      </c>
      <c r="C8" s="233">
        <f t="shared" si="0"/>
        <v>0</v>
      </c>
      <c r="D8" s="234">
        <v>0</v>
      </c>
      <c r="E8" s="235">
        <v>0</v>
      </c>
      <c r="F8" s="235">
        <v>0</v>
      </c>
    </row>
    <row r="9" spans="1:7" ht="15.6" x14ac:dyDescent="0.3">
      <c r="B9" s="53" t="s">
        <v>202</v>
      </c>
      <c r="C9" s="202">
        <f>SUM(D9:F9)</f>
        <v>0</v>
      </c>
      <c r="D9" s="202">
        <f>SUM(D10:D16)</f>
        <v>0</v>
      </c>
      <c r="E9" s="202">
        <f t="shared" ref="E9:F9" si="1">SUM(E10:E16)</f>
        <v>0</v>
      </c>
      <c r="F9" s="202">
        <f t="shared" si="1"/>
        <v>0</v>
      </c>
      <c r="G9" s="34" t="s">
        <v>145</v>
      </c>
    </row>
    <row r="10" spans="1:7" s="41" customFormat="1" ht="14.4" x14ac:dyDescent="0.3">
      <c r="B10" s="64" t="s">
        <v>203</v>
      </c>
      <c r="C10" s="202">
        <f>SUM(D10:F10)</f>
        <v>0</v>
      </c>
      <c r="D10" s="212">
        <v>0</v>
      </c>
      <c r="E10" s="212">
        <v>0</v>
      </c>
      <c r="F10" s="212">
        <v>0</v>
      </c>
      <c r="G10" s="42"/>
    </row>
    <row r="11" spans="1:7" s="41" customFormat="1" ht="14.4" x14ac:dyDescent="0.3">
      <c r="B11" s="64" t="s">
        <v>204</v>
      </c>
      <c r="C11" s="202">
        <f t="shared" ref="C11:C16" si="2">SUM(D11:F11)</f>
        <v>0</v>
      </c>
      <c r="D11" s="212">
        <v>0</v>
      </c>
      <c r="E11" s="212">
        <v>0</v>
      </c>
      <c r="F11" s="212">
        <v>0</v>
      </c>
      <c r="G11" s="42"/>
    </row>
    <row r="12" spans="1:7" s="41" customFormat="1" ht="14.4" x14ac:dyDescent="0.3">
      <c r="B12" s="64" t="s">
        <v>205</v>
      </c>
      <c r="C12" s="202">
        <f t="shared" si="2"/>
        <v>0</v>
      </c>
      <c r="D12" s="212">
        <v>0</v>
      </c>
      <c r="E12" s="212">
        <v>0</v>
      </c>
      <c r="F12" s="212">
        <v>0</v>
      </c>
      <c r="G12" s="34"/>
    </row>
    <row r="13" spans="1:7" s="41" customFormat="1" ht="14.4" x14ac:dyDescent="0.3">
      <c r="B13" s="64" t="s">
        <v>206</v>
      </c>
      <c r="C13" s="202">
        <f t="shared" si="2"/>
        <v>0</v>
      </c>
      <c r="D13" s="212">
        <v>0</v>
      </c>
      <c r="E13" s="212">
        <v>0</v>
      </c>
      <c r="F13" s="212">
        <v>0</v>
      </c>
      <c r="G13" s="42"/>
    </row>
    <row r="14" spans="1:7" s="41" customFormat="1" ht="14.4" x14ac:dyDescent="0.3">
      <c r="B14" s="64" t="s">
        <v>207</v>
      </c>
      <c r="C14" s="202">
        <f t="shared" si="2"/>
        <v>0</v>
      </c>
      <c r="D14" s="236">
        <f>'Residential Food&amp;Nutrition'!D8</f>
        <v>0</v>
      </c>
      <c r="E14" s="236">
        <f>'Residential Food&amp;Nutrition'!E8</f>
        <v>0</v>
      </c>
      <c r="F14" s="236">
        <f>'Residential Food&amp;Nutrition'!F8</f>
        <v>0</v>
      </c>
      <c r="G14" s="34" t="s">
        <v>208</v>
      </c>
    </row>
    <row r="15" spans="1:7" s="41" customFormat="1" ht="14.4" x14ac:dyDescent="0.3">
      <c r="B15" s="64" t="s">
        <v>209</v>
      </c>
      <c r="C15" s="202">
        <f t="shared" si="2"/>
        <v>0</v>
      </c>
      <c r="D15" s="212">
        <v>0</v>
      </c>
      <c r="E15" s="212">
        <v>0</v>
      </c>
      <c r="F15" s="212">
        <v>0</v>
      </c>
      <c r="G15" s="42"/>
    </row>
    <row r="16" spans="1:7" s="41" customFormat="1" ht="14.4" x14ac:dyDescent="0.3">
      <c r="B16" s="64" t="s">
        <v>210</v>
      </c>
      <c r="C16" s="202">
        <f t="shared" si="2"/>
        <v>0</v>
      </c>
      <c r="D16" s="212">
        <v>0</v>
      </c>
      <c r="E16" s="212">
        <v>0</v>
      </c>
      <c r="F16" s="212">
        <v>0</v>
      </c>
      <c r="G16" s="42"/>
    </row>
    <row r="17" spans="2:7" ht="15.6" x14ac:dyDescent="0.3">
      <c r="B17" s="53" t="s">
        <v>211</v>
      </c>
      <c r="C17" s="202">
        <f t="shared" si="0"/>
        <v>0</v>
      </c>
      <c r="D17" s="212">
        <v>0</v>
      </c>
      <c r="E17" s="212">
        <v>0</v>
      </c>
      <c r="F17" s="212">
        <v>0</v>
      </c>
    </row>
    <row r="18" spans="2:7" ht="15.6" x14ac:dyDescent="0.3">
      <c r="B18" s="181" t="s">
        <v>212</v>
      </c>
      <c r="C18" s="229">
        <f>SUM(C5:C9,C17)</f>
        <v>0</v>
      </c>
      <c r="D18" s="229">
        <f>SUM(D5:D9,D17)</f>
        <v>0</v>
      </c>
      <c r="E18" s="229">
        <f>SUM(E5:E9,E17)</f>
        <v>0</v>
      </c>
      <c r="F18" s="229">
        <f>SUM(F5:F9,F17)</f>
        <v>0</v>
      </c>
      <c r="G18" s="34" t="s">
        <v>145</v>
      </c>
    </row>
    <row r="19" spans="2:7" ht="15.6" x14ac:dyDescent="0.3">
      <c r="B19" s="162" t="s">
        <v>213</v>
      </c>
      <c r="C19" s="162" t="s">
        <v>155</v>
      </c>
      <c r="D19" s="162" t="s">
        <v>155</v>
      </c>
      <c r="E19" s="162" t="s">
        <v>155</v>
      </c>
      <c r="F19" s="162" t="s">
        <v>155</v>
      </c>
    </row>
    <row r="20" spans="2:7" ht="15.6" x14ac:dyDescent="0.3">
      <c r="B20" s="53" t="s">
        <v>198</v>
      </c>
      <c r="C20" s="202">
        <f t="shared" ref="C20:C32" si="3">SUM(D20:F20)</f>
        <v>0</v>
      </c>
      <c r="D20" s="212">
        <v>0</v>
      </c>
      <c r="E20" s="212">
        <v>0</v>
      </c>
      <c r="F20" s="212">
        <v>0</v>
      </c>
    </row>
    <row r="21" spans="2:7" ht="15.6" x14ac:dyDescent="0.3">
      <c r="B21" s="53" t="s">
        <v>199</v>
      </c>
      <c r="C21" s="202">
        <f t="shared" si="3"/>
        <v>0</v>
      </c>
      <c r="D21" s="212">
        <v>0</v>
      </c>
      <c r="E21" s="212">
        <v>0</v>
      </c>
      <c r="F21" s="212">
        <v>0</v>
      </c>
    </row>
    <row r="22" spans="2:7" ht="15.6" x14ac:dyDescent="0.3">
      <c r="B22" s="53" t="s">
        <v>200</v>
      </c>
      <c r="C22" s="202">
        <f t="shared" si="3"/>
        <v>0</v>
      </c>
      <c r="D22" s="212">
        <v>0</v>
      </c>
      <c r="E22" s="212">
        <v>0</v>
      </c>
      <c r="F22" s="212">
        <v>0</v>
      </c>
    </row>
    <row r="23" spans="2:7" ht="15.6" x14ac:dyDescent="0.3">
      <c r="B23" s="53" t="s">
        <v>201</v>
      </c>
      <c r="C23" s="202">
        <f t="shared" si="3"/>
        <v>0</v>
      </c>
      <c r="D23" s="212">
        <v>0</v>
      </c>
      <c r="E23" s="212">
        <v>0</v>
      </c>
      <c r="F23" s="212">
        <v>0</v>
      </c>
    </row>
    <row r="24" spans="2:7" ht="15.6" x14ac:dyDescent="0.3">
      <c r="B24" s="53" t="s">
        <v>202</v>
      </c>
      <c r="C24" s="202">
        <f>SUM(D24:F24)</f>
        <v>0</v>
      </c>
      <c r="D24" s="202">
        <f>SUM(D25:D31)</f>
        <v>0</v>
      </c>
      <c r="E24" s="202">
        <f t="shared" ref="E24:F24" si="4">SUM(E25:E31)</f>
        <v>0</v>
      </c>
      <c r="F24" s="202">
        <f t="shared" si="4"/>
        <v>0</v>
      </c>
      <c r="G24" s="34" t="s">
        <v>145</v>
      </c>
    </row>
    <row r="25" spans="2:7" s="41" customFormat="1" ht="14.4" x14ac:dyDescent="0.3">
      <c r="B25" s="64" t="s">
        <v>214</v>
      </c>
      <c r="C25" s="202">
        <f>SUM(D25:F25)</f>
        <v>0</v>
      </c>
      <c r="D25" s="212">
        <v>0</v>
      </c>
      <c r="E25" s="212">
        <v>0</v>
      </c>
      <c r="F25" s="212">
        <v>0</v>
      </c>
      <c r="G25" s="42"/>
    </row>
    <row r="26" spans="2:7" s="41" customFormat="1" ht="14.4" x14ac:dyDescent="0.3">
      <c r="B26" s="64" t="s">
        <v>204</v>
      </c>
      <c r="C26" s="202">
        <f t="shared" ref="C26:C31" si="5">SUM(D26:F26)</f>
        <v>0</v>
      </c>
      <c r="D26" s="212">
        <v>0</v>
      </c>
      <c r="E26" s="212">
        <v>0</v>
      </c>
      <c r="F26" s="212">
        <v>0</v>
      </c>
      <c r="G26" s="42"/>
    </row>
    <row r="27" spans="2:7" s="41" customFormat="1" ht="14.4" x14ac:dyDescent="0.3">
      <c r="B27" s="64" t="s">
        <v>205</v>
      </c>
      <c r="C27" s="202">
        <f t="shared" si="5"/>
        <v>0</v>
      </c>
      <c r="D27" s="212">
        <v>0</v>
      </c>
      <c r="E27" s="212">
        <v>0</v>
      </c>
      <c r="F27" s="212">
        <v>0</v>
      </c>
      <c r="G27" s="34"/>
    </row>
    <row r="28" spans="2:7" s="41" customFormat="1" ht="14.4" x14ac:dyDescent="0.3">
      <c r="B28" s="64" t="s">
        <v>206</v>
      </c>
      <c r="C28" s="202">
        <f t="shared" si="5"/>
        <v>0</v>
      </c>
      <c r="D28" s="212">
        <v>0</v>
      </c>
      <c r="E28" s="212">
        <v>0</v>
      </c>
      <c r="F28" s="212">
        <v>0</v>
      </c>
      <c r="G28" s="42"/>
    </row>
    <row r="29" spans="2:7" s="41" customFormat="1" ht="14.4" x14ac:dyDescent="0.3">
      <c r="B29" s="64" t="s">
        <v>207</v>
      </c>
      <c r="C29" s="202">
        <f t="shared" si="5"/>
        <v>0</v>
      </c>
      <c r="D29" s="236">
        <f>'Residential Food&amp;Nutrition'!D9</f>
        <v>0</v>
      </c>
      <c r="E29" s="236">
        <f>'Residential Food&amp;Nutrition'!E9</f>
        <v>0</v>
      </c>
      <c r="F29" s="236">
        <f>'Residential Food&amp;Nutrition'!F9</f>
        <v>0</v>
      </c>
      <c r="G29" s="34" t="s">
        <v>208</v>
      </c>
    </row>
    <row r="30" spans="2:7" s="41" customFormat="1" ht="14.4" x14ac:dyDescent="0.3">
      <c r="B30" s="64" t="s">
        <v>209</v>
      </c>
      <c r="C30" s="202">
        <f t="shared" si="5"/>
        <v>0</v>
      </c>
      <c r="D30" s="212">
        <v>0</v>
      </c>
      <c r="E30" s="212">
        <v>0</v>
      </c>
      <c r="F30" s="212">
        <v>0</v>
      </c>
      <c r="G30" s="42"/>
    </row>
    <row r="31" spans="2:7" s="41" customFormat="1" ht="14.4" x14ac:dyDescent="0.3">
      <c r="B31" s="64" t="s">
        <v>215</v>
      </c>
      <c r="C31" s="202">
        <f t="shared" si="5"/>
        <v>0</v>
      </c>
      <c r="D31" s="212">
        <v>0</v>
      </c>
      <c r="E31" s="212">
        <v>0</v>
      </c>
      <c r="F31" s="212">
        <v>0</v>
      </c>
      <c r="G31" s="42"/>
    </row>
    <row r="32" spans="2:7" ht="15.6" x14ac:dyDescent="0.3">
      <c r="B32" s="53" t="s">
        <v>216</v>
      </c>
      <c r="C32" s="202">
        <f t="shared" si="3"/>
        <v>0</v>
      </c>
      <c r="D32" s="212">
        <v>0</v>
      </c>
      <c r="E32" s="212">
        <v>0</v>
      </c>
      <c r="F32" s="212">
        <v>0</v>
      </c>
    </row>
    <row r="33" spans="1:7" ht="15.6" x14ac:dyDescent="0.3">
      <c r="B33" s="181" t="s">
        <v>217</v>
      </c>
      <c r="C33" s="229">
        <f>SUM(C20:C24,C32)</f>
        <v>0</v>
      </c>
      <c r="D33" s="229">
        <f>SUM(D20:D24,D32)</f>
        <v>0</v>
      </c>
      <c r="E33" s="229">
        <f>SUM(E20:E24,E32)</f>
        <v>0</v>
      </c>
      <c r="F33" s="229">
        <f>SUM(F20:F24,F32)</f>
        <v>0</v>
      </c>
      <c r="G33" s="34" t="s">
        <v>145</v>
      </c>
    </row>
    <row r="34" spans="1:7" ht="15.6" x14ac:dyDescent="0.3">
      <c r="B34" s="181" t="s">
        <v>218</v>
      </c>
      <c r="C34" s="229">
        <f>C18+C33</f>
        <v>0</v>
      </c>
      <c r="D34" s="229">
        <f>D18+D33</f>
        <v>0</v>
      </c>
      <c r="E34" s="229">
        <f>E18+E33</f>
        <v>0</v>
      </c>
      <c r="F34" s="229">
        <f>F18+F33</f>
        <v>0</v>
      </c>
      <c r="G34" s="34" t="s">
        <v>145</v>
      </c>
    </row>
    <row r="35" spans="1:7" ht="8.1" customHeight="1" x14ac:dyDescent="0.3">
      <c r="B35" s="50"/>
      <c r="C35" s="35"/>
      <c r="D35" s="35"/>
      <c r="E35" s="35"/>
      <c r="F35" s="35"/>
    </row>
    <row r="36" spans="1:7" ht="8.1" customHeight="1" x14ac:dyDescent="0.3">
      <c r="B36" s="50"/>
      <c r="C36" s="35"/>
      <c r="D36" s="35"/>
      <c r="E36" s="35"/>
      <c r="F36" s="35"/>
    </row>
    <row r="37" spans="1:7" ht="21" x14ac:dyDescent="0.3">
      <c r="A37" s="136"/>
      <c r="B37" s="55" t="s">
        <v>219</v>
      </c>
      <c r="C37" s="49"/>
      <c r="D37" s="67"/>
      <c r="E37" s="67"/>
      <c r="F37" s="67"/>
    </row>
    <row r="38" spans="1:7" ht="15.6" x14ac:dyDescent="0.3">
      <c r="B38" s="82" t="s">
        <v>220</v>
      </c>
      <c r="C38" s="83"/>
      <c r="D38" s="83" t="s">
        <v>155</v>
      </c>
      <c r="E38" s="83" t="s">
        <v>155</v>
      </c>
      <c r="F38" s="83" t="s">
        <v>155</v>
      </c>
    </row>
    <row r="39" spans="1:7" ht="15.6" x14ac:dyDescent="0.3">
      <c r="B39" s="92" t="s">
        <v>198</v>
      </c>
      <c r="C39" s="217">
        <f>SUM(D39:F39)</f>
        <v>0</v>
      </c>
      <c r="D39" s="217">
        <f>SUM(D40:D42)</f>
        <v>0</v>
      </c>
      <c r="E39" s="217">
        <f>SUM(E40:E42)</f>
        <v>0</v>
      </c>
      <c r="F39" s="217">
        <f>SUM(F40:F42)</f>
        <v>0</v>
      </c>
      <c r="G39" s="34" t="s">
        <v>145</v>
      </c>
    </row>
    <row r="40" spans="1:7" ht="14.4" x14ac:dyDescent="0.3">
      <c r="B40" s="77" t="s">
        <v>221</v>
      </c>
      <c r="C40" s="217">
        <f>SUM(D40:F40)</f>
        <v>0</v>
      </c>
      <c r="D40" s="205">
        <v>0</v>
      </c>
      <c r="E40" s="205">
        <v>0</v>
      </c>
      <c r="F40" s="205">
        <v>0</v>
      </c>
      <c r="G40" s="340"/>
    </row>
    <row r="41" spans="1:7" ht="14.4" x14ac:dyDescent="0.3">
      <c r="B41" s="77" t="s">
        <v>222</v>
      </c>
      <c r="C41" s="217">
        <f t="shared" ref="C41:C42" si="6">SUM(D41:F41)</f>
        <v>0</v>
      </c>
      <c r="D41" s="205">
        <v>0</v>
      </c>
      <c r="E41" s="205">
        <v>0</v>
      </c>
      <c r="F41" s="205">
        <v>0</v>
      </c>
      <c r="G41" s="340"/>
    </row>
    <row r="42" spans="1:7" ht="14.4" x14ac:dyDescent="0.3">
      <c r="B42" s="77" t="s">
        <v>223</v>
      </c>
      <c r="C42" s="217">
        <f t="shared" si="6"/>
        <v>0</v>
      </c>
      <c r="D42" s="205">
        <v>0</v>
      </c>
      <c r="E42" s="205">
        <v>0</v>
      </c>
      <c r="F42" s="205">
        <v>0</v>
      </c>
      <c r="G42" s="340"/>
    </row>
    <row r="43" spans="1:7" ht="15.6" x14ac:dyDescent="0.3">
      <c r="B43" s="92" t="s">
        <v>199</v>
      </c>
      <c r="C43" s="217">
        <f>SUM(D43:F43)</f>
        <v>0</v>
      </c>
      <c r="D43" s="205">
        <v>0</v>
      </c>
      <c r="E43" s="205">
        <v>0</v>
      </c>
      <c r="F43" s="205">
        <v>0</v>
      </c>
    </row>
    <row r="44" spans="1:7" ht="15.6" x14ac:dyDescent="0.3">
      <c r="B44" s="92" t="s">
        <v>224</v>
      </c>
      <c r="C44" s="217">
        <f t="shared" ref="C44:C54" si="7">SUM(D44:F44)</f>
        <v>0</v>
      </c>
      <c r="D44" s="205">
        <v>0</v>
      </c>
      <c r="E44" s="205">
        <v>0</v>
      </c>
      <c r="F44" s="205">
        <v>0</v>
      </c>
    </row>
    <row r="45" spans="1:7" ht="15.6" x14ac:dyDescent="0.3">
      <c r="B45" s="92" t="s">
        <v>201</v>
      </c>
      <c r="C45" s="217">
        <f>SUM(D45:F45)</f>
        <v>0</v>
      </c>
      <c r="D45" s="205">
        <v>0</v>
      </c>
      <c r="E45" s="205">
        <v>0</v>
      </c>
      <c r="F45" s="205">
        <v>0</v>
      </c>
    </row>
    <row r="46" spans="1:7" ht="15.6" x14ac:dyDescent="0.3">
      <c r="B46" s="92" t="s">
        <v>202</v>
      </c>
      <c r="C46" s="217">
        <f>SUM(D46:F46)</f>
        <v>0</v>
      </c>
      <c r="D46" s="217">
        <f>SUM(D47:D53)</f>
        <v>0</v>
      </c>
      <c r="E46" s="217">
        <f t="shared" ref="E46:F46" si="8">SUM(E47:E53)</f>
        <v>0</v>
      </c>
      <c r="F46" s="217">
        <f t="shared" si="8"/>
        <v>0</v>
      </c>
      <c r="G46" s="34" t="s">
        <v>145</v>
      </c>
    </row>
    <row r="47" spans="1:7" s="41" customFormat="1" ht="14.4" x14ac:dyDescent="0.3">
      <c r="B47" s="77" t="s">
        <v>203</v>
      </c>
      <c r="C47" s="217">
        <f t="shared" ref="C47:C53" si="9">SUM(D47:F47)</f>
        <v>0</v>
      </c>
      <c r="D47" s="205">
        <v>0</v>
      </c>
      <c r="E47" s="205">
        <v>0</v>
      </c>
      <c r="F47" s="205">
        <v>0</v>
      </c>
      <c r="G47" s="42"/>
    </row>
    <row r="48" spans="1:7" s="41" customFormat="1" ht="14.4" x14ac:dyDescent="0.3">
      <c r="B48" s="77" t="s">
        <v>204</v>
      </c>
      <c r="C48" s="217">
        <f t="shared" si="9"/>
        <v>0</v>
      </c>
      <c r="D48" s="205">
        <v>0</v>
      </c>
      <c r="E48" s="205">
        <v>0</v>
      </c>
      <c r="F48" s="205">
        <v>0</v>
      </c>
      <c r="G48" s="42"/>
    </row>
    <row r="49" spans="2:7" s="41" customFormat="1" ht="14.4" x14ac:dyDescent="0.3">
      <c r="B49" s="77" t="s">
        <v>205</v>
      </c>
      <c r="C49" s="217">
        <f t="shared" si="9"/>
        <v>0</v>
      </c>
      <c r="D49" s="205">
        <v>0</v>
      </c>
      <c r="E49" s="205">
        <v>0</v>
      </c>
      <c r="F49" s="205">
        <v>0</v>
      </c>
      <c r="G49" s="34"/>
    </row>
    <row r="50" spans="2:7" s="41" customFormat="1" ht="14.4" x14ac:dyDescent="0.3">
      <c r="B50" s="77" t="s">
        <v>206</v>
      </c>
      <c r="C50" s="217">
        <f t="shared" si="9"/>
        <v>0</v>
      </c>
      <c r="D50" s="205">
        <v>0</v>
      </c>
      <c r="E50" s="205">
        <v>0</v>
      </c>
      <c r="F50" s="205">
        <v>0</v>
      </c>
      <c r="G50" s="42"/>
    </row>
    <row r="51" spans="2:7" s="41" customFormat="1" ht="14.4" x14ac:dyDescent="0.3">
      <c r="B51" s="77" t="s">
        <v>207</v>
      </c>
      <c r="C51" s="217">
        <f t="shared" si="9"/>
        <v>0</v>
      </c>
      <c r="D51" s="239">
        <f>'Residential Food&amp;Nutrition'!D14</f>
        <v>0</v>
      </c>
      <c r="E51" s="239">
        <f>'Residential Food&amp;Nutrition'!E14</f>
        <v>0</v>
      </c>
      <c r="F51" s="239">
        <f>'Residential Food&amp;Nutrition'!F14</f>
        <v>0</v>
      </c>
      <c r="G51" s="34" t="s">
        <v>208</v>
      </c>
    </row>
    <row r="52" spans="2:7" s="41" customFormat="1" ht="14.4" x14ac:dyDescent="0.3">
      <c r="B52" s="77" t="s">
        <v>209</v>
      </c>
      <c r="C52" s="217">
        <f t="shared" si="9"/>
        <v>0</v>
      </c>
      <c r="D52" s="205">
        <v>0</v>
      </c>
      <c r="E52" s="205">
        <v>0</v>
      </c>
      <c r="F52" s="205">
        <v>0</v>
      </c>
      <c r="G52" s="42"/>
    </row>
    <row r="53" spans="2:7" s="41" customFormat="1" ht="14.4" x14ac:dyDescent="0.3">
      <c r="B53" s="77" t="s">
        <v>210</v>
      </c>
      <c r="C53" s="217">
        <f t="shared" si="9"/>
        <v>0</v>
      </c>
      <c r="D53" s="205">
        <v>0</v>
      </c>
      <c r="E53" s="205">
        <v>0</v>
      </c>
      <c r="F53" s="205">
        <v>0</v>
      </c>
      <c r="G53" s="42"/>
    </row>
    <row r="54" spans="2:7" ht="15.6" x14ac:dyDescent="0.3">
      <c r="B54" s="53" t="s">
        <v>216</v>
      </c>
      <c r="C54" s="217">
        <f t="shared" si="7"/>
        <v>0</v>
      </c>
      <c r="D54" s="205">
        <v>0</v>
      </c>
      <c r="E54" s="205">
        <v>0</v>
      </c>
      <c r="F54" s="205">
        <v>0</v>
      </c>
    </row>
    <row r="55" spans="2:7" ht="15.6" x14ac:dyDescent="0.3">
      <c r="B55" s="181" t="s">
        <v>225</v>
      </c>
      <c r="C55" s="238">
        <f>SUM(D55:F55)</f>
        <v>0</v>
      </c>
      <c r="D55" s="238">
        <f>SUM(D39,D43,D44,D45,D46,D54)</f>
        <v>0</v>
      </c>
      <c r="E55" s="238">
        <f>SUM(E39,E43,E44,E45,E46,E54)</f>
        <v>0</v>
      </c>
      <c r="F55" s="238">
        <f>SUM(F39,F43,F44,F45,F46,F54)</f>
        <v>0</v>
      </c>
      <c r="G55" s="34" t="s">
        <v>145</v>
      </c>
    </row>
    <row r="56" spans="2:7" ht="15.6" x14ac:dyDescent="0.3">
      <c r="B56" s="162" t="s">
        <v>226</v>
      </c>
      <c r="C56" s="162"/>
      <c r="D56" s="162" t="s">
        <v>155</v>
      </c>
      <c r="E56" s="162" t="s">
        <v>155</v>
      </c>
      <c r="F56" s="162" t="s">
        <v>155</v>
      </c>
    </row>
    <row r="57" spans="2:7" ht="15.6" x14ac:dyDescent="0.3">
      <c r="B57" s="53" t="s">
        <v>198</v>
      </c>
      <c r="C57" s="217">
        <f>SUM(D57:F57)</f>
        <v>0</v>
      </c>
      <c r="D57" s="217">
        <f>SUM(D58:D60)</f>
        <v>0</v>
      </c>
      <c r="E57" s="217">
        <f t="shared" ref="E57" si="10">SUM(E58:E60)</f>
        <v>0</v>
      </c>
      <c r="F57" s="217">
        <f>SUM(F58:F60)</f>
        <v>0</v>
      </c>
      <c r="G57" s="34" t="s">
        <v>145</v>
      </c>
    </row>
    <row r="58" spans="2:7" ht="14.4" x14ac:dyDescent="0.3">
      <c r="B58" s="64" t="s">
        <v>221</v>
      </c>
      <c r="C58" s="217">
        <f t="shared" ref="C58:C72" si="11">SUM(D58:F58)</f>
        <v>0</v>
      </c>
      <c r="D58" s="205">
        <v>0</v>
      </c>
      <c r="E58" s="205">
        <v>0</v>
      </c>
      <c r="F58" s="205">
        <v>0</v>
      </c>
    </row>
    <row r="59" spans="2:7" ht="14.4" x14ac:dyDescent="0.3">
      <c r="B59" s="64" t="s">
        <v>222</v>
      </c>
      <c r="C59" s="217">
        <f t="shared" si="11"/>
        <v>0</v>
      </c>
      <c r="D59" s="205">
        <v>0</v>
      </c>
      <c r="E59" s="205">
        <v>0</v>
      </c>
      <c r="F59" s="205">
        <v>0</v>
      </c>
    </row>
    <row r="60" spans="2:7" ht="14.4" x14ac:dyDescent="0.3">
      <c r="B60" s="64" t="s">
        <v>223</v>
      </c>
      <c r="C60" s="217">
        <f t="shared" si="11"/>
        <v>0</v>
      </c>
      <c r="D60" s="205">
        <v>0</v>
      </c>
      <c r="E60" s="205">
        <v>0</v>
      </c>
      <c r="F60" s="205">
        <v>0</v>
      </c>
    </row>
    <row r="61" spans="2:7" ht="15.6" x14ac:dyDescent="0.3">
      <c r="B61" s="53" t="s">
        <v>199</v>
      </c>
      <c r="C61" s="217">
        <f t="shared" si="11"/>
        <v>0</v>
      </c>
      <c r="D61" s="205">
        <v>0</v>
      </c>
      <c r="E61" s="205">
        <v>0</v>
      </c>
      <c r="F61" s="205">
        <v>0</v>
      </c>
    </row>
    <row r="62" spans="2:7" ht="15.6" x14ac:dyDescent="0.3">
      <c r="B62" s="53" t="s">
        <v>224</v>
      </c>
      <c r="C62" s="217">
        <f t="shared" si="11"/>
        <v>0</v>
      </c>
      <c r="D62" s="205">
        <v>0</v>
      </c>
      <c r="E62" s="205">
        <v>0</v>
      </c>
      <c r="F62" s="205">
        <v>0</v>
      </c>
    </row>
    <row r="63" spans="2:7" ht="15.6" x14ac:dyDescent="0.3">
      <c r="B63" s="53" t="s">
        <v>201</v>
      </c>
      <c r="C63" s="217">
        <f t="shared" si="11"/>
        <v>0</v>
      </c>
      <c r="D63" s="205">
        <v>0</v>
      </c>
      <c r="E63" s="205">
        <v>0</v>
      </c>
      <c r="F63" s="205">
        <v>0</v>
      </c>
    </row>
    <row r="64" spans="2:7" ht="15.6" x14ac:dyDescent="0.3">
      <c r="B64" s="53" t="s">
        <v>202</v>
      </c>
      <c r="C64" s="217">
        <f>SUM(D64:F64)</f>
        <v>0</v>
      </c>
      <c r="D64" s="217">
        <f>SUM(D65:D71)</f>
        <v>0</v>
      </c>
      <c r="E64" s="217">
        <f t="shared" ref="E64:F64" si="12">SUM(E65:E71)</f>
        <v>0</v>
      </c>
      <c r="F64" s="217">
        <f t="shared" si="12"/>
        <v>0</v>
      </c>
      <c r="G64" s="34" t="s">
        <v>145</v>
      </c>
    </row>
    <row r="65" spans="2:7" s="41" customFormat="1" ht="14.4" x14ac:dyDescent="0.3">
      <c r="B65" s="64" t="s">
        <v>203</v>
      </c>
      <c r="C65" s="217">
        <f t="shared" ref="C65:C71" si="13">SUM(D65:F65)</f>
        <v>0</v>
      </c>
      <c r="D65" s="205">
        <v>0</v>
      </c>
      <c r="E65" s="205">
        <v>0</v>
      </c>
      <c r="F65" s="205">
        <v>0</v>
      </c>
      <c r="G65" s="42"/>
    </row>
    <row r="66" spans="2:7" s="41" customFormat="1" ht="14.4" x14ac:dyDescent="0.3">
      <c r="B66" s="64" t="s">
        <v>204</v>
      </c>
      <c r="C66" s="217">
        <f t="shared" si="13"/>
        <v>0</v>
      </c>
      <c r="D66" s="205">
        <v>0</v>
      </c>
      <c r="E66" s="205">
        <v>0</v>
      </c>
      <c r="F66" s="205">
        <v>0</v>
      </c>
      <c r="G66" s="42"/>
    </row>
    <row r="67" spans="2:7" s="41" customFormat="1" ht="14.4" x14ac:dyDescent="0.3">
      <c r="B67" s="64" t="s">
        <v>205</v>
      </c>
      <c r="C67" s="217">
        <f t="shared" si="13"/>
        <v>0</v>
      </c>
      <c r="D67" s="205">
        <v>0</v>
      </c>
      <c r="E67" s="205">
        <v>0</v>
      </c>
      <c r="F67" s="205">
        <v>0</v>
      </c>
      <c r="G67" s="34"/>
    </row>
    <row r="68" spans="2:7" s="41" customFormat="1" ht="14.4" x14ac:dyDescent="0.3">
      <c r="B68" s="64" t="s">
        <v>206</v>
      </c>
      <c r="C68" s="217">
        <f t="shared" si="13"/>
        <v>0</v>
      </c>
      <c r="D68" s="205">
        <v>0</v>
      </c>
      <c r="E68" s="205">
        <v>0</v>
      </c>
      <c r="F68" s="205">
        <v>0</v>
      </c>
      <c r="G68" s="42"/>
    </row>
    <row r="69" spans="2:7" s="41" customFormat="1" ht="14.4" x14ac:dyDescent="0.3">
      <c r="B69" s="64" t="s">
        <v>207</v>
      </c>
      <c r="C69" s="217">
        <f t="shared" si="13"/>
        <v>0</v>
      </c>
      <c r="D69" s="239">
        <f>'Residential Food&amp;Nutrition'!D15</f>
        <v>0</v>
      </c>
      <c r="E69" s="239">
        <f>'Residential Food&amp;Nutrition'!E15</f>
        <v>0</v>
      </c>
      <c r="F69" s="239">
        <f>'Residential Food&amp;Nutrition'!F15</f>
        <v>0</v>
      </c>
      <c r="G69" s="34" t="s">
        <v>208</v>
      </c>
    </row>
    <row r="70" spans="2:7" s="41" customFormat="1" ht="14.4" x14ac:dyDescent="0.3">
      <c r="B70" s="64" t="s">
        <v>209</v>
      </c>
      <c r="C70" s="217">
        <f t="shared" si="13"/>
        <v>0</v>
      </c>
      <c r="D70" s="205">
        <v>0</v>
      </c>
      <c r="E70" s="205">
        <v>0</v>
      </c>
      <c r="F70" s="205">
        <v>0</v>
      </c>
      <c r="G70" s="42"/>
    </row>
    <row r="71" spans="2:7" s="41" customFormat="1" ht="14.4" x14ac:dyDescent="0.3">
      <c r="B71" s="64" t="s">
        <v>210</v>
      </c>
      <c r="C71" s="217">
        <f t="shared" si="13"/>
        <v>0</v>
      </c>
      <c r="D71" s="205">
        <v>0</v>
      </c>
      <c r="E71" s="205">
        <v>0</v>
      </c>
      <c r="F71" s="205">
        <v>0</v>
      </c>
      <c r="G71" s="42"/>
    </row>
    <row r="72" spans="2:7" ht="15.6" x14ac:dyDescent="0.3">
      <c r="B72" s="53" t="s">
        <v>216</v>
      </c>
      <c r="C72" s="217">
        <f t="shared" si="11"/>
        <v>0</v>
      </c>
      <c r="D72" s="205">
        <v>0</v>
      </c>
      <c r="E72" s="205">
        <v>0</v>
      </c>
      <c r="F72" s="205">
        <v>0</v>
      </c>
    </row>
    <row r="73" spans="2:7" ht="15.6" x14ac:dyDescent="0.3">
      <c r="B73" s="181" t="s">
        <v>227</v>
      </c>
      <c r="C73" s="238">
        <f>SUM(D73:F73)</f>
        <v>0</v>
      </c>
      <c r="D73" s="238">
        <f>SUM(D57,D61,D62,D64,D72,D63)</f>
        <v>0</v>
      </c>
      <c r="E73" s="238">
        <f>SUM(E57,E61,E62,E64,E72,E63)</f>
        <v>0</v>
      </c>
      <c r="F73" s="238">
        <f>SUM(F57,F61,F62,F64,F72,F63)</f>
        <v>0</v>
      </c>
      <c r="G73" s="34" t="s">
        <v>145</v>
      </c>
    </row>
    <row r="74" spans="2:7" ht="15.6" x14ac:dyDescent="0.3">
      <c r="B74" s="181" t="s">
        <v>228</v>
      </c>
      <c r="C74" s="238">
        <f>SUM(D74:F74)</f>
        <v>0</v>
      </c>
      <c r="D74" s="238">
        <f>D55+D73</f>
        <v>0</v>
      </c>
      <c r="E74" s="238">
        <f>E55+E73</f>
        <v>0</v>
      </c>
      <c r="F74" s="238">
        <f>F55+F73</f>
        <v>0</v>
      </c>
      <c r="G74" s="34" t="s">
        <v>145</v>
      </c>
    </row>
    <row r="75" spans="2:7" ht="7.5" customHeight="1" x14ac:dyDescent="0.3">
      <c r="D75" s="43"/>
      <c r="E75" s="43"/>
      <c r="F75" s="43"/>
    </row>
    <row r="76" spans="2:7" ht="20.100000000000001" customHeight="1" x14ac:dyDescent="0.3">
      <c r="B76" s="162" t="s">
        <v>229</v>
      </c>
      <c r="C76" s="83"/>
      <c r="D76" s="83"/>
      <c r="E76" s="83"/>
      <c r="F76" s="83"/>
    </row>
    <row r="77" spans="2:7" ht="15.6" x14ac:dyDescent="0.3">
      <c r="B77" s="132" t="s">
        <v>230</v>
      </c>
      <c r="C77" s="240">
        <f>SUM(D77:F77)</f>
        <v>0</v>
      </c>
      <c r="D77" s="241">
        <v>0</v>
      </c>
      <c r="E77" s="242">
        <v>0</v>
      </c>
      <c r="F77" s="242">
        <v>0</v>
      </c>
    </row>
    <row r="78" spans="2:7" ht="9" customHeight="1" x14ac:dyDescent="0.3"/>
    <row r="79" spans="2:7" ht="21.75" customHeight="1" x14ac:dyDescent="0.3">
      <c r="B79" s="55" t="s">
        <v>231</v>
      </c>
      <c r="C79" s="49"/>
      <c r="D79" s="67"/>
      <c r="E79" s="67"/>
      <c r="F79" s="67"/>
    </row>
    <row r="80" spans="2:7" ht="14.25" customHeight="1" x14ac:dyDescent="0.3">
      <c r="B80" s="56" t="s">
        <v>232</v>
      </c>
      <c r="C80" s="87">
        <f>0</f>
        <v>0</v>
      </c>
      <c r="D80" s="61"/>
      <c r="E80" s="61"/>
      <c r="F80" s="61"/>
    </row>
    <row r="81" spans="2:7" ht="14.25" customHeight="1" x14ac:dyDescent="0.3">
      <c r="B81" s="56" t="s">
        <v>233</v>
      </c>
      <c r="C81" s="87">
        <f>0</f>
        <v>0</v>
      </c>
      <c r="D81" s="61"/>
      <c r="E81" s="61"/>
      <c r="F81" s="61"/>
    </row>
    <row r="82" spans="2:7" ht="14.25" customHeight="1" x14ac:dyDescent="0.3">
      <c r="B82" s="56" t="s">
        <v>234</v>
      </c>
      <c r="C82" s="87">
        <f>0</f>
        <v>0</v>
      </c>
      <c r="D82" s="61"/>
      <c r="E82" s="61"/>
      <c r="F82" s="61"/>
    </row>
    <row r="83" spans="2:7" ht="14.25" customHeight="1" x14ac:dyDescent="0.3">
      <c r="B83" s="56" t="s">
        <v>235</v>
      </c>
      <c r="C83" s="87">
        <f>0</f>
        <v>0</v>
      </c>
      <c r="D83" s="61"/>
      <c r="E83" s="61"/>
      <c r="F83" s="61"/>
    </row>
    <row r="84" spans="2:7" ht="14.25" customHeight="1" x14ac:dyDescent="0.3">
      <c r="B84" s="56" t="s">
        <v>236</v>
      </c>
      <c r="C84" s="87">
        <f>0</f>
        <v>0</v>
      </c>
      <c r="D84" s="61"/>
      <c r="E84" s="61"/>
      <c r="F84" s="61"/>
    </row>
    <row r="85" spans="2:7" ht="14.25" customHeight="1" x14ac:dyDescent="0.3">
      <c r="B85" s="56" t="s">
        <v>237</v>
      </c>
      <c r="C85" s="87">
        <f>0</f>
        <v>0</v>
      </c>
      <c r="D85" s="61"/>
      <c r="E85" s="61"/>
      <c r="F85" s="61"/>
    </row>
    <row r="86" spans="2:7" ht="14.25" customHeight="1" x14ac:dyDescent="0.3">
      <c r="B86" s="56" t="s">
        <v>238</v>
      </c>
      <c r="C86" s="87">
        <f>0</f>
        <v>0</v>
      </c>
      <c r="D86" s="61"/>
      <c r="E86" s="61"/>
      <c r="F86" s="61"/>
    </row>
    <row r="87" spans="2:7" ht="14.25" customHeight="1" x14ac:dyDescent="0.3">
      <c r="B87" s="56" t="s">
        <v>239</v>
      </c>
      <c r="C87" s="87">
        <f>0</f>
        <v>0</v>
      </c>
      <c r="D87" s="61"/>
      <c r="E87" s="61"/>
      <c r="F87" s="61"/>
    </row>
    <row r="88" spans="2:7" ht="14.25" customHeight="1" x14ac:dyDescent="0.3">
      <c r="B88" s="56" t="s">
        <v>240</v>
      </c>
      <c r="C88" s="87">
        <f>0</f>
        <v>0</v>
      </c>
      <c r="D88" s="61"/>
      <c r="E88" s="61"/>
      <c r="F88" s="61"/>
    </row>
    <row r="89" spans="2:7" ht="14.4" x14ac:dyDescent="0.3"/>
    <row r="90" spans="2:7" ht="21" x14ac:dyDescent="0.3">
      <c r="B90" s="55" t="s">
        <v>241</v>
      </c>
      <c r="C90" s="52"/>
      <c r="D90" s="67"/>
      <c r="E90" s="67"/>
      <c r="F90" s="67"/>
    </row>
    <row r="91" spans="2:7" ht="15.6" x14ac:dyDescent="0.3">
      <c r="B91" s="58" t="s">
        <v>242</v>
      </c>
      <c r="C91" s="187">
        <f>SUM(D91:F91)</f>
        <v>0</v>
      </c>
      <c r="D91" s="186">
        <v>0</v>
      </c>
      <c r="E91" s="197">
        <v>0</v>
      </c>
      <c r="F91" s="197">
        <v>0</v>
      </c>
    </row>
    <row r="92" spans="2:7" ht="15.6" x14ac:dyDescent="0.3">
      <c r="B92" s="56" t="s">
        <v>243</v>
      </c>
      <c r="C92" s="198">
        <f>SUM(D92:F92)</f>
        <v>0</v>
      </c>
      <c r="D92" s="186">
        <v>0</v>
      </c>
      <c r="E92" s="197">
        <v>0</v>
      </c>
      <c r="F92" s="197">
        <v>0</v>
      </c>
    </row>
    <row r="93" spans="2:7" ht="14.4" x14ac:dyDescent="0.3">
      <c r="C93" s="46"/>
      <c r="D93" s="44"/>
      <c r="E93" s="44"/>
      <c r="F93" s="44"/>
    </row>
    <row r="94" spans="2:7" ht="21.75" customHeight="1" x14ac:dyDescent="0.3">
      <c r="B94" s="55" t="s">
        <v>244</v>
      </c>
      <c r="C94" s="52"/>
      <c r="D94" s="67"/>
      <c r="E94" s="67"/>
      <c r="F94" s="67"/>
    </row>
    <row r="95" spans="2:7" ht="15.6" x14ac:dyDescent="0.3">
      <c r="B95" s="56" t="s">
        <v>245</v>
      </c>
      <c r="C95" s="188">
        <f>IFERROR((C39+C57)/C$91,0)*60</f>
        <v>0</v>
      </c>
      <c r="D95" s="189">
        <f>IFERROR((D39+D57)/D$91,0)*60</f>
        <v>0</v>
      </c>
      <c r="E95" s="190">
        <f>IFERROR((E39+E57)/E$91,0)*60</f>
        <v>0</v>
      </c>
      <c r="F95" s="190">
        <f>IFERROR((F39+F57)/F$91,0)*60</f>
        <v>0</v>
      </c>
      <c r="G95" s="34" t="s">
        <v>145</v>
      </c>
    </row>
    <row r="96" spans="2:7" ht="15.6" x14ac:dyDescent="0.3">
      <c r="B96" s="56" t="s">
        <v>246</v>
      </c>
      <c r="C96" s="191">
        <f>IFERROR((C43+C61)/C$91,0)*60</f>
        <v>0</v>
      </c>
      <c r="D96" s="189">
        <f t="shared" ref="D96:F97" si="14">IFERROR((D43+D61)/D$91,0)*60</f>
        <v>0</v>
      </c>
      <c r="E96" s="190">
        <f t="shared" si="14"/>
        <v>0</v>
      </c>
      <c r="F96" s="190">
        <f t="shared" si="14"/>
        <v>0</v>
      </c>
      <c r="G96" s="34" t="s">
        <v>145</v>
      </c>
    </row>
    <row r="97" spans="2:7" ht="15.6" x14ac:dyDescent="0.3">
      <c r="B97" s="58" t="s">
        <v>247</v>
      </c>
      <c r="C97" s="192">
        <f>IFERROR((C44+C62)/C$91,0)*60</f>
        <v>0</v>
      </c>
      <c r="D97" s="193">
        <f t="shared" si="14"/>
        <v>0</v>
      </c>
      <c r="E97" s="194">
        <f t="shared" si="14"/>
        <v>0</v>
      </c>
      <c r="F97" s="194">
        <f t="shared" si="14"/>
        <v>0</v>
      </c>
      <c r="G97" s="34" t="s">
        <v>145</v>
      </c>
    </row>
    <row r="98" spans="2:7" ht="41.25" customHeight="1" thickBot="1" x14ac:dyDescent="0.35">
      <c r="B98" s="94" t="s">
        <v>248</v>
      </c>
      <c r="C98" s="195">
        <f>SUM(C95:C97)</f>
        <v>0</v>
      </c>
      <c r="D98" s="196">
        <f>SUM(D95:D97)</f>
        <v>0</v>
      </c>
      <c r="E98" s="195">
        <f>SUM(E95:E97)</f>
        <v>0</v>
      </c>
      <c r="F98" s="195">
        <f>SUM(F95:F97)</f>
        <v>0</v>
      </c>
      <c r="G98" s="34" t="s">
        <v>145</v>
      </c>
    </row>
    <row r="99" spans="2:7" ht="14.4" x14ac:dyDescent="0.3"/>
    <row r="100" spans="2:7" ht="21" x14ac:dyDescent="0.3">
      <c r="B100" s="48" t="s">
        <v>249</v>
      </c>
      <c r="C100" s="49"/>
      <c r="D100" s="67"/>
      <c r="E100" s="67"/>
      <c r="F100" s="67"/>
    </row>
    <row r="101" spans="2:7" ht="69.599999999999994" thickBot="1" x14ac:dyDescent="0.35">
      <c r="B101" s="62" t="s">
        <v>250</v>
      </c>
      <c r="C101" s="47"/>
      <c r="D101" s="47"/>
      <c r="E101" s="47"/>
      <c r="F101" s="47"/>
      <c r="G101" s="341"/>
    </row>
    <row r="102" spans="2:7" ht="15" customHeight="1" x14ac:dyDescent="0.3">
      <c r="B102" s="56" t="s">
        <v>251</v>
      </c>
      <c r="C102" s="230">
        <f>SUM(D102:F102)</f>
        <v>0</v>
      </c>
      <c r="D102" s="232">
        <v>0</v>
      </c>
      <c r="E102" s="212">
        <v>0</v>
      </c>
      <c r="F102" s="212">
        <v>0</v>
      </c>
      <c r="G102" s="341"/>
    </row>
    <row r="103" spans="2:7" ht="15" customHeight="1" x14ac:dyDescent="0.3">
      <c r="B103" s="56" t="s">
        <v>252</v>
      </c>
      <c r="C103" s="230">
        <f t="shared" ref="C103:C106" si="15">SUM(D103:F103)</f>
        <v>0</v>
      </c>
      <c r="D103" s="232">
        <v>0</v>
      </c>
      <c r="E103" s="212">
        <v>0</v>
      </c>
      <c r="F103" s="212">
        <v>0</v>
      </c>
      <c r="G103" s="341"/>
    </row>
    <row r="104" spans="2:7" ht="15" customHeight="1" x14ac:dyDescent="0.3">
      <c r="B104" s="56" t="s">
        <v>253</v>
      </c>
      <c r="C104" s="230">
        <f t="shared" si="15"/>
        <v>0</v>
      </c>
      <c r="D104" s="232">
        <v>0</v>
      </c>
      <c r="E104" s="212">
        <v>0</v>
      </c>
      <c r="F104" s="212">
        <v>0</v>
      </c>
      <c r="G104" s="341"/>
    </row>
    <row r="105" spans="2:7" ht="15" customHeight="1" x14ac:dyDescent="0.3">
      <c r="B105" s="56" t="s">
        <v>254</v>
      </c>
      <c r="C105" s="230">
        <f t="shared" si="15"/>
        <v>0</v>
      </c>
      <c r="D105" s="232">
        <v>0</v>
      </c>
      <c r="E105" s="212">
        <v>0</v>
      </c>
      <c r="F105" s="212">
        <v>0</v>
      </c>
      <c r="G105" s="341"/>
    </row>
    <row r="106" spans="2:7" ht="15" customHeight="1" x14ac:dyDescent="0.3">
      <c r="B106" s="56" t="s">
        <v>255</v>
      </c>
      <c r="C106" s="230">
        <f t="shared" si="15"/>
        <v>0</v>
      </c>
      <c r="D106" s="232">
        <v>0</v>
      </c>
      <c r="E106" s="212">
        <v>0</v>
      </c>
      <c r="F106" s="212">
        <v>0</v>
      </c>
      <c r="G106" s="341"/>
    </row>
    <row r="107" spans="2:7" ht="56.25" customHeight="1" x14ac:dyDescent="0.3">
      <c r="B107" s="63" t="s">
        <v>256</v>
      </c>
      <c r="C107" s="45"/>
      <c r="D107" s="44" t="s">
        <v>257</v>
      </c>
      <c r="E107" s="44" t="s">
        <v>257</v>
      </c>
      <c r="F107" s="44" t="s">
        <v>257</v>
      </c>
      <c r="G107" s="341"/>
    </row>
    <row r="108" spans="2:7" ht="15" customHeight="1" x14ac:dyDescent="0.3">
      <c r="B108" s="181" t="s">
        <v>258</v>
      </c>
      <c r="C108" s="229">
        <f>SUM(C102:C106)</f>
        <v>0</v>
      </c>
      <c r="D108" s="229">
        <f>SUM(D102:D106)</f>
        <v>0</v>
      </c>
      <c r="E108" s="229">
        <f>SUM(E102:E106)</f>
        <v>0</v>
      </c>
      <c r="F108" s="229">
        <f>SUM(F102:F106)</f>
        <v>0</v>
      </c>
      <c r="G108" s="341"/>
    </row>
    <row r="109" spans="2:7" ht="15" customHeight="1" x14ac:dyDescent="0.3"/>
    <row r="110" spans="2:7" ht="15" customHeight="1" x14ac:dyDescent="0.3"/>
  </sheetData>
  <sheetProtection formatCells="0" formatColumns="0" formatRows="0"/>
  <mergeCells count="3">
    <mergeCell ref="G40:G42"/>
    <mergeCell ref="G101:G108"/>
    <mergeCell ref="B1:F1"/>
  </mergeCells>
  <pageMargins left="0.70866141732283472" right="0.70866141732283472" top="0.74803149606299213" bottom="0.74803149606299213" header="0.31496062992125984" footer="0.31496062992125984"/>
  <pageSetup paperSize="8" scale="58" fitToHeight="0" orientation="portrait" r:id="rId1"/>
  <headerFooter>
    <oddHeader>&amp;C&amp;"Calibri"&amp;12&amp;KFF0000 OFFICIAL&amp;1#_x000D_</oddHeader>
    <oddFooter>&amp;C_x000D_&amp;1#&amp;"Calibri"&amp;12&amp;KFF0000 OFFICIAL</oddFooter>
  </headerFooter>
  <colBreaks count="1" manualBreakCount="1">
    <brk id="6" max="1048575" man="1"/>
  </colBreaks>
  <ignoredErrors>
    <ignoredError sqref="D57:F57 D39:F39"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D552-D0DA-44A5-B476-E05BF887FFE5}">
  <sheetPr>
    <tabColor theme="4" tint="0.79998168889431442"/>
  </sheetPr>
  <dimension ref="A1:H20"/>
  <sheetViews>
    <sheetView showGridLines="0" zoomScale="90" zoomScaleNormal="90" zoomScaleSheetLayoutView="130" workbookViewId="0">
      <pane ySplit="1" topLeftCell="A2" activePane="bottomLeft" state="frozen"/>
      <selection pane="bottomLeft" activeCell="B7" sqref="B7"/>
    </sheetView>
  </sheetViews>
  <sheetFormatPr defaultColWidth="25.5546875" defaultRowHeight="0" customHeight="1" zeroHeight="1" x14ac:dyDescent="0.3"/>
  <cols>
    <col min="1" max="1" width="7.6640625" customWidth="1"/>
    <col min="2" max="2" width="85.88671875" customWidth="1"/>
    <col min="3" max="6" width="15.6640625" customWidth="1"/>
    <col min="7" max="7" width="10.44140625" style="34" customWidth="1"/>
  </cols>
  <sheetData>
    <row r="1" spans="1:8" ht="39" customHeight="1" x14ac:dyDescent="0.3">
      <c r="A1" s="141"/>
      <c r="B1" s="282" t="s">
        <v>259</v>
      </c>
      <c r="C1" s="282"/>
      <c r="D1" s="282"/>
      <c r="E1" s="282"/>
      <c r="F1" s="282"/>
    </row>
    <row r="2" spans="1:8" ht="14.4" x14ac:dyDescent="0.3">
      <c r="A2" s="7"/>
      <c r="C2" s="1" t="s">
        <v>194</v>
      </c>
      <c r="D2" s="1" t="s">
        <v>260</v>
      </c>
      <c r="E2" s="1" t="s">
        <v>260</v>
      </c>
      <c r="F2" s="1" t="s">
        <v>260</v>
      </c>
    </row>
    <row r="3" spans="1:8" ht="21" x14ac:dyDescent="0.3">
      <c r="A3" s="142"/>
      <c r="B3" s="65" t="s">
        <v>196</v>
      </c>
      <c r="C3" s="52" t="s">
        <v>155</v>
      </c>
      <c r="D3" s="51" t="s">
        <v>155</v>
      </c>
      <c r="E3" s="51" t="s">
        <v>155</v>
      </c>
      <c r="F3" s="51" t="s">
        <v>155</v>
      </c>
    </row>
    <row r="4" spans="1:8" ht="15.6" x14ac:dyDescent="0.3">
      <c r="A4" s="7"/>
      <c r="B4" s="130" t="s">
        <v>261</v>
      </c>
      <c r="C4" s="83" t="s">
        <v>155</v>
      </c>
      <c r="D4" s="83" t="s">
        <v>155</v>
      </c>
      <c r="E4" s="83" t="s">
        <v>155</v>
      </c>
      <c r="F4" s="83" t="s">
        <v>155</v>
      </c>
    </row>
    <row r="5" spans="1:8" ht="15.6" x14ac:dyDescent="0.3">
      <c r="A5" s="7"/>
      <c r="B5" s="53" t="s">
        <v>198</v>
      </c>
      <c r="C5" s="71">
        <f>IFERROR(('Residential LabourCosts&amp;Hours'!C5+'Residential LabourCosts&amp;Hours'!C20)/'Residential LabourCosts&amp;Hours'!C$91,0)</f>
        <v>0</v>
      </c>
      <c r="D5" s="71">
        <f>IFERROR(('Residential LabourCosts&amp;Hours'!D5+'Residential LabourCosts&amp;Hours'!D20)/'Residential LabourCosts&amp;Hours'!D$91,0)</f>
        <v>0</v>
      </c>
      <c r="E5" s="71">
        <f>IFERROR(('Residential LabourCosts&amp;Hours'!E5+'Residential LabourCosts&amp;Hours'!E20)/'Residential LabourCosts&amp;Hours'!E$91,0)</f>
        <v>0</v>
      </c>
      <c r="F5" s="71">
        <f>IFERROR(('Residential LabourCosts&amp;Hours'!F5+'Residential LabourCosts&amp;Hours'!F20)/'Residential LabourCosts&amp;Hours'!F$91,0)</f>
        <v>0</v>
      </c>
      <c r="G5" s="34" t="s">
        <v>145</v>
      </c>
      <c r="H5" s="16"/>
    </row>
    <row r="6" spans="1:8" ht="15.6" x14ac:dyDescent="0.3">
      <c r="A6" s="7"/>
      <c r="B6" s="53" t="s">
        <v>199</v>
      </c>
      <c r="C6" s="71">
        <f>IFERROR(('Residential LabourCosts&amp;Hours'!C6+'Residential LabourCosts&amp;Hours'!C21)/'Residential LabourCosts&amp;Hours'!C$91,0)</f>
        <v>0</v>
      </c>
      <c r="D6" s="71">
        <f>IFERROR(('Residential LabourCosts&amp;Hours'!D6+'Residential LabourCosts&amp;Hours'!D21)/'Residential LabourCosts&amp;Hours'!D$91,0)</f>
        <v>0</v>
      </c>
      <c r="E6" s="71">
        <f>IFERROR(('Residential LabourCosts&amp;Hours'!E6+'Residential LabourCosts&amp;Hours'!E21)/'Residential LabourCosts&amp;Hours'!E$91,0)</f>
        <v>0</v>
      </c>
      <c r="F6" s="71">
        <f>IFERROR(('Residential LabourCosts&amp;Hours'!F6+'Residential LabourCosts&amp;Hours'!F21)/'Residential LabourCosts&amp;Hours'!F$91,0)</f>
        <v>0</v>
      </c>
      <c r="G6" s="34" t="s">
        <v>145</v>
      </c>
      <c r="H6" s="16"/>
    </row>
    <row r="7" spans="1:8" ht="15.6" x14ac:dyDescent="0.3">
      <c r="A7" s="7"/>
      <c r="B7" s="53" t="s">
        <v>200</v>
      </c>
      <c r="C7" s="71">
        <f>IFERROR(('Residential LabourCosts&amp;Hours'!C7+'Residential LabourCosts&amp;Hours'!C22)/'Residential LabourCosts&amp;Hours'!C$91,0)</f>
        <v>0</v>
      </c>
      <c r="D7" s="71">
        <f>IFERROR(('Residential LabourCosts&amp;Hours'!D7+'Residential LabourCosts&amp;Hours'!D22)/'Residential LabourCosts&amp;Hours'!D$91,0)</f>
        <v>0</v>
      </c>
      <c r="E7" s="71">
        <f>IFERROR(('Residential LabourCosts&amp;Hours'!E7+'Residential LabourCosts&amp;Hours'!E22)/'Residential LabourCosts&amp;Hours'!E$91,0)</f>
        <v>0</v>
      </c>
      <c r="F7" s="71">
        <f>IFERROR(('Residential LabourCosts&amp;Hours'!F7+'Residential LabourCosts&amp;Hours'!F22)/'Residential LabourCosts&amp;Hours'!F$91,0)</f>
        <v>0</v>
      </c>
      <c r="G7" s="34" t="s">
        <v>145</v>
      </c>
      <c r="H7" s="16"/>
    </row>
    <row r="8" spans="1:8" ht="15.6" x14ac:dyDescent="0.3">
      <c r="A8" s="7"/>
      <c r="B8" s="53" t="s">
        <v>201</v>
      </c>
      <c r="C8" s="71">
        <f>IFERROR(('Residential LabourCosts&amp;Hours'!C8+'Residential LabourCosts&amp;Hours'!C23)/'Residential LabourCosts&amp;Hours'!C$91,0)</f>
        <v>0</v>
      </c>
      <c r="D8" s="71">
        <f>IFERROR(('Residential LabourCosts&amp;Hours'!D8+'Residential LabourCosts&amp;Hours'!D23)/'Residential LabourCosts&amp;Hours'!D$91,0)</f>
        <v>0</v>
      </c>
      <c r="E8" s="71">
        <f>IFERROR(('Residential LabourCosts&amp;Hours'!E8+'Residential LabourCosts&amp;Hours'!E23)/'Residential LabourCosts&amp;Hours'!E$91,0)</f>
        <v>0</v>
      </c>
      <c r="F8" s="71">
        <f>IFERROR(('Residential LabourCosts&amp;Hours'!F8+'Residential LabourCosts&amp;Hours'!F23)/'Residential LabourCosts&amp;Hours'!F$91,0)</f>
        <v>0</v>
      </c>
      <c r="G8" s="34" t="s">
        <v>145</v>
      </c>
      <c r="H8" s="16"/>
    </row>
    <row r="9" spans="1:8" ht="15.6" x14ac:dyDescent="0.3">
      <c r="A9" s="7"/>
      <c r="B9" s="53" t="s">
        <v>202</v>
      </c>
      <c r="C9" s="71">
        <f>IFERROR(('Residential LabourCosts&amp;Hours'!C9+'Residential LabourCosts&amp;Hours'!C24)/'Residential LabourCosts&amp;Hours'!C$91,0)</f>
        <v>0</v>
      </c>
      <c r="D9" s="71">
        <f>IFERROR(('Residential LabourCosts&amp;Hours'!D9+'Residential LabourCosts&amp;Hours'!D24)/'Residential LabourCosts&amp;Hours'!D$91,0)</f>
        <v>0</v>
      </c>
      <c r="E9" s="71">
        <f>IFERROR(('Residential LabourCosts&amp;Hours'!E9+'Residential LabourCosts&amp;Hours'!E24)/'Residential LabourCosts&amp;Hours'!E$91,0)</f>
        <v>0</v>
      </c>
      <c r="F9" s="71">
        <f>IFERROR(('Residential LabourCosts&amp;Hours'!F9+'Residential LabourCosts&amp;Hours'!F24)/'Residential LabourCosts&amp;Hours'!F$91,0)</f>
        <v>0</v>
      </c>
      <c r="G9" s="34" t="s">
        <v>145</v>
      </c>
      <c r="H9" s="16"/>
    </row>
    <row r="10" spans="1:8" s="12" customFormat="1" ht="14.4" x14ac:dyDescent="0.3">
      <c r="A10" s="143"/>
      <c r="B10" s="64" t="s">
        <v>203</v>
      </c>
      <c r="C10" s="71">
        <f>IFERROR(('Residential LabourCosts&amp;Hours'!C10+'Residential LabourCosts&amp;Hours'!C25)/'Residential LabourCosts&amp;Hours'!C$91,0)</f>
        <v>0</v>
      </c>
      <c r="D10" s="71">
        <f>IFERROR(('Residential LabourCosts&amp;Hours'!D10+'Residential LabourCosts&amp;Hours'!D25)/'Residential LabourCosts&amp;Hours'!D$91,0)</f>
        <v>0</v>
      </c>
      <c r="E10" s="71">
        <f>IFERROR(('Residential LabourCosts&amp;Hours'!E10+'Residential LabourCosts&amp;Hours'!E25)/'Residential LabourCosts&amp;Hours'!E$91,0)</f>
        <v>0</v>
      </c>
      <c r="F10" s="71">
        <f>IFERROR(('Residential LabourCosts&amp;Hours'!F10+'Residential LabourCosts&amp;Hours'!F25)/'Residential LabourCosts&amp;Hours'!F$91,0)</f>
        <v>0</v>
      </c>
      <c r="G10" s="34" t="s">
        <v>145</v>
      </c>
      <c r="H10" s="16"/>
    </row>
    <row r="11" spans="1:8" s="12" customFormat="1" ht="14.4" x14ac:dyDescent="0.3">
      <c r="A11" s="143"/>
      <c r="B11" s="64" t="s">
        <v>204</v>
      </c>
      <c r="C11" s="71">
        <f>IFERROR(('Residential LabourCosts&amp;Hours'!C11+'Residential LabourCosts&amp;Hours'!C26)/'Residential LabourCosts&amp;Hours'!C$91,0)</f>
        <v>0</v>
      </c>
      <c r="D11" s="71">
        <f>IFERROR(('Residential LabourCosts&amp;Hours'!D11+'Residential LabourCosts&amp;Hours'!D26)/'Residential LabourCosts&amp;Hours'!D$91,0)</f>
        <v>0</v>
      </c>
      <c r="E11" s="71">
        <f>IFERROR(('Residential LabourCosts&amp;Hours'!E11+'Residential LabourCosts&amp;Hours'!E26)/'Residential LabourCosts&amp;Hours'!E$91,0)</f>
        <v>0</v>
      </c>
      <c r="F11" s="71">
        <f>IFERROR(('Residential LabourCosts&amp;Hours'!F11+'Residential LabourCosts&amp;Hours'!F26)/'Residential LabourCosts&amp;Hours'!F$91,0)</f>
        <v>0</v>
      </c>
      <c r="G11" s="34" t="s">
        <v>145</v>
      </c>
      <c r="H11" s="16"/>
    </row>
    <row r="12" spans="1:8" s="12" customFormat="1" ht="14.4" x14ac:dyDescent="0.3">
      <c r="A12" s="143"/>
      <c r="B12" s="64" t="s">
        <v>205</v>
      </c>
      <c r="C12" s="71">
        <f>IFERROR(('Residential LabourCosts&amp;Hours'!C12+'Residential LabourCosts&amp;Hours'!C27)/'Residential LabourCosts&amp;Hours'!C$91,0)</f>
        <v>0</v>
      </c>
      <c r="D12" s="71">
        <f>IFERROR(('Residential LabourCosts&amp;Hours'!D12+'Residential LabourCosts&amp;Hours'!D27)/'Residential LabourCosts&amp;Hours'!D$91,0)</f>
        <v>0</v>
      </c>
      <c r="E12" s="71">
        <f>IFERROR(('Residential LabourCosts&amp;Hours'!E12+'Residential LabourCosts&amp;Hours'!E27)/'Residential LabourCosts&amp;Hours'!E$91,0)</f>
        <v>0</v>
      </c>
      <c r="F12" s="71">
        <f>IFERROR(('Residential LabourCosts&amp;Hours'!F12+'Residential LabourCosts&amp;Hours'!F27)/'Residential LabourCosts&amp;Hours'!F$91,0)</f>
        <v>0</v>
      </c>
      <c r="G12" s="34" t="s">
        <v>145</v>
      </c>
      <c r="H12" s="16"/>
    </row>
    <row r="13" spans="1:8" s="12" customFormat="1" ht="14.4" x14ac:dyDescent="0.3">
      <c r="A13" s="143"/>
      <c r="B13" s="64" t="s">
        <v>206</v>
      </c>
      <c r="C13" s="71">
        <f>IFERROR(('Residential LabourCosts&amp;Hours'!C13+'Residential LabourCosts&amp;Hours'!C28)/'Residential LabourCosts&amp;Hours'!C$91,0)</f>
        <v>0</v>
      </c>
      <c r="D13" s="71">
        <f>IFERROR(('Residential LabourCosts&amp;Hours'!D13+'Residential LabourCosts&amp;Hours'!D28)/'Residential LabourCosts&amp;Hours'!D$91,0)</f>
        <v>0</v>
      </c>
      <c r="E13" s="71">
        <f>IFERROR(('Residential LabourCosts&amp;Hours'!E13+'Residential LabourCosts&amp;Hours'!E28)/'Residential LabourCosts&amp;Hours'!E$91,0)</f>
        <v>0</v>
      </c>
      <c r="F13" s="71">
        <f>IFERROR(('Residential LabourCosts&amp;Hours'!F13+'Residential LabourCosts&amp;Hours'!F28)/'Residential LabourCosts&amp;Hours'!F$91,0)</f>
        <v>0</v>
      </c>
      <c r="G13" s="34" t="s">
        <v>145</v>
      </c>
      <c r="H13" s="16"/>
    </row>
    <row r="14" spans="1:8" s="12" customFormat="1" ht="14.4" x14ac:dyDescent="0.3">
      <c r="A14" s="143"/>
      <c r="B14" s="64" t="s">
        <v>207</v>
      </c>
      <c r="C14" s="71">
        <f>IFERROR(('Residential LabourCosts&amp;Hours'!C14+'Residential LabourCosts&amp;Hours'!C29)/'Residential LabourCosts&amp;Hours'!C$91,0)</f>
        <v>0</v>
      </c>
      <c r="D14" s="71">
        <f>IFERROR(('Residential LabourCosts&amp;Hours'!D14+'Residential LabourCosts&amp;Hours'!D29)/'Residential LabourCosts&amp;Hours'!D$91,0)</f>
        <v>0</v>
      </c>
      <c r="E14" s="71">
        <f>IFERROR(('Residential LabourCosts&amp;Hours'!E14+'Residential LabourCosts&amp;Hours'!E29)/'Residential LabourCosts&amp;Hours'!E$91,0)</f>
        <v>0</v>
      </c>
      <c r="F14" s="71">
        <f>IFERROR(('Residential LabourCosts&amp;Hours'!F14+'Residential LabourCosts&amp;Hours'!F29)/'Residential LabourCosts&amp;Hours'!F$91,0)</f>
        <v>0</v>
      </c>
      <c r="G14" s="34" t="s">
        <v>145</v>
      </c>
      <c r="H14" s="16"/>
    </row>
    <row r="15" spans="1:8" s="12" customFormat="1" ht="14.4" x14ac:dyDescent="0.3">
      <c r="A15" s="143"/>
      <c r="B15" s="64" t="s">
        <v>209</v>
      </c>
      <c r="C15" s="71">
        <f>IFERROR(('Residential LabourCosts&amp;Hours'!C15+'Residential LabourCosts&amp;Hours'!C30)/'Residential LabourCosts&amp;Hours'!C$91,0)</f>
        <v>0</v>
      </c>
      <c r="D15" s="71">
        <f>IFERROR(('Residential LabourCosts&amp;Hours'!D15+'Residential LabourCosts&amp;Hours'!D30)/'Residential LabourCosts&amp;Hours'!D$91,0)</f>
        <v>0</v>
      </c>
      <c r="E15" s="71">
        <f>IFERROR(('Residential LabourCosts&amp;Hours'!E15+'Residential LabourCosts&amp;Hours'!E30)/'Residential LabourCosts&amp;Hours'!E$91,0)</f>
        <v>0</v>
      </c>
      <c r="F15" s="71">
        <f>IFERROR(('Residential LabourCosts&amp;Hours'!F15+'Residential LabourCosts&amp;Hours'!F30)/'Residential LabourCosts&amp;Hours'!F$91,0)</f>
        <v>0</v>
      </c>
      <c r="G15" s="34" t="s">
        <v>145</v>
      </c>
      <c r="H15" s="16"/>
    </row>
    <row r="16" spans="1:8" s="12" customFormat="1" ht="14.4" x14ac:dyDescent="0.3">
      <c r="A16" s="143"/>
      <c r="B16" s="64" t="s">
        <v>215</v>
      </c>
      <c r="C16" s="71">
        <f>IFERROR(('Residential LabourCosts&amp;Hours'!C16+'Residential LabourCosts&amp;Hours'!C31)/'Residential LabourCosts&amp;Hours'!C$91,0)</f>
        <v>0</v>
      </c>
      <c r="D16" s="71">
        <f>IFERROR(('Residential LabourCosts&amp;Hours'!D16+'Residential LabourCosts&amp;Hours'!D31)/'Residential LabourCosts&amp;Hours'!D$91,0)</f>
        <v>0</v>
      </c>
      <c r="E16" s="71">
        <f>IFERROR(('Residential LabourCosts&amp;Hours'!E16+'Residential LabourCosts&amp;Hours'!E31)/'Residential LabourCosts&amp;Hours'!E$91,0)</f>
        <v>0</v>
      </c>
      <c r="F16" s="71">
        <f>IFERROR(('Residential LabourCosts&amp;Hours'!F16+'Residential LabourCosts&amp;Hours'!F31)/'Residential LabourCosts&amp;Hours'!F$91,0)</f>
        <v>0</v>
      </c>
      <c r="G16" s="34" t="s">
        <v>145</v>
      </c>
      <c r="H16" s="16"/>
    </row>
    <row r="17" spans="1:8" ht="15.6" x14ac:dyDescent="0.3">
      <c r="A17" s="7"/>
      <c r="B17" s="53" t="s">
        <v>211</v>
      </c>
      <c r="C17" s="71">
        <f>IFERROR(('Residential LabourCosts&amp;Hours'!C17+'Residential LabourCosts&amp;Hours'!C32)/'Residential LabourCosts&amp;Hours'!C$91,0)</f>
        <v>0</v>
      </c>
      <c r="D17" s="71">
        <f>IFERROR(('Residential LabourCosts&amp;Hours'!D17+'Residential LabourCosts&amp;Hours'!D32)/'Residential LabourCosts&amp;Hours'!D$91,0)</f>
        <v>0</v>
      </c>
      <c r="E17" s="71">
        <f>IFERROR(('Residential LabourCosts&amp;Hours'!E17+'Residential LabourCosts&amp;Hours'!E32)/'Residential LabourCosts&amp;Hours'!E$91,0)</f>
        <v>0</v>
      </c>
      <c r="F17" s="71">
        <f>IFERROR(('Residential LabourCosts&amp;Hours'!F17+'Residential LabourCosts&amp;Hours'!F32)/'Residential LabourCosts&amp;Hours'!F$91,0)</f>
        <v>0</v>
      </c>
      <c r="G17" s="34" t="s">
        <v>145</v>
      </c>
      <c r="H17" s="16"/>
    </row>
    <row r="18" spans="1:8" ht="15.6" x14ac:dyDescent="0.3">
      <c r="B18" s="181" t="s">
        <v>262</v>
      </c>
      <c r="C18" s="182">
        <f>IFERROR(('Residential LabourCosts&amp;Hours'!C34)/'Residential LabourCosts&amp;Hours'!C$91,0)</f>
        <v>0</v>
      </c>
      <c r="D18" s="182">
        <f>IFERROR(('Residential LabourCosts&amp;Hours'!D34)/'Residential LabourCosts&amp;Hours'!D$91,0)</f>
        <v>0</v>
      </c>
      <c r="E18" s="182">
        <f>IFERROR(('Residential LabourCosts&amp;Hours'!E34)/'Residential LabourCosts&amp;Hours'!E$91,0)</f>
        <v>0</v>
      </c>
      <c r="F18" s="182">
        <f>IFERROR(('Residential LabourCosts&amp;Hours'!F34)/'Residential LabourCosts&amp;Hours'!F$91,0)</f>
        <v>0</v>
      </c>
      <c r="G18" s="34" t="s">
        <v>145</v>
      </c>
      <c r="H18" s="16"/>
    </row>
    <row r="19" spans="1:8" ht="15" customHeight="1" x14ac:dyDescent="0.3"/>
    <row r="20" spans="1:8" ht="15" customHeight="1" x14ac:dyDescent="0.3"/>
  </sheetData>
  <sheetProtection formatCells="0" formatColumns="0" formatRows="0"/>
  <mergeCells count="1">
    <mergeCell ref="B1:F1"/>
  </mergeCells>
  <pageMargins left="0.7" right="0.7" top="0.75" bottom="0.75" header="0.3" footer="0.3"/>
  <pageSetup paperSize="8" scale="58" fitToHeight="0" orientation="portrait" r:id="rId1"/>
  <headerFooter>
    <oddHeader>&amp;C&amp;"Calibri"&amp;12&amp;KFF0000 OFFICIAL&amp;1#_x000D_</oddHeader>
    <oddFooter>&amp;C_x000D_&amp;1#&amp;"Calibri"&amp;12&amp;KFF0000 OFFICIAL</oddFooter>
  </headerFooter>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F25F82DC70E46BECCBAC5959F994A" ma:contentTypeVersion="13" ma:contentTypeDescription="Create a new document." ma:contentTypeScope="" ma:versionID="7b5141037c5ab903c0e02adaead4b1cf">
  <xsd:schema xmlns:xsd="http://www.w3.org/2001/XMLSchema" xmlns:xs="http://www.w3.org/2001/XMLSchema" xmlns:p="http://schemas.microsoft.com/office/2006/metadata/properties" xmlns:ns2="02622428-b056-4156-8618-9b4665fa4c5e" xmlns:ns3="7e344f6c-33c4-4639-9c4a-e760d75a1222" targetNamespace="http://schemas.microsoft.com/office/2006/metadata/properties" ma:root="true" ma:fieldsID="3dd80d561896b60a147ce0bbeca161e7" ns2:_="" ns3:_="">
    <xsd:import namespace="02622428-b056-4156-8618-9b4665fa4c5e"/>
    <xsd:import namespace="7e344f6c-33c4-4639-9c4a-e760d75a12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622428-b056-4156-8618-9b4665fa4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344f6c-33c4-4639-9c4a-e760d75a122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fd8411-f726-4cac-a696-9c73f2a8f04a}" ma:internalName="TaxCatchAll" ma:showField="CatchAllData" ma:web="7e344f6c-33c4-4639-9c4a-e760d75a12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e344f6c-33c4-4639-9c4a-e760d75a1222" xsi:nil="true"/>
    <lcf76f155ced4ddcb4097134ff3c332f xmlns="02622428-b056-4156-8618-9b4665fa4c5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15F684-C223-48D9-8348-5EBDAD2BA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622428-b056-4156-8618-9b4665fa4c5e"/>
    <ds:schemaRef ds:uri="7e344f6c-33c4-4639-9c4a-e760d75a12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6AA660-F93E-4890-82B5-D0383284CAF2}">
  <ds:schemaRefs>
    <ds:schemaRef ds:uri="http://www.w3.org/XML/1998/namespace"/>
    <ds:schemaRef ds:uri="02622428-b056-4156-8618-9b4665fa4c5e"/>
    <ds:schemaRef ds:uri="http://purl.org/dc/term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7e344f6c-33c4-4639-9c4a-e760d75a1222"/>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C12C8E9F-5D66-4B69-9F38-2F56DD58ED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QFR Overview</vt:lpstr>
      <vt:lpstr>Reporting requirements</vt:lpstr>
      <vt:lpstr>Change Log</vt:lpstr>
      <vt:lpstr>Declaration</vt:lpstr>
      <vt:lpstr>Questions - Residential Care</vt:lpstr>
      <vt:lpstr>Questions - Support at Home</vt:lpstr>
      <vt:lpstr>Year to date Financial Stmt</vt:lpstr>
      <vt:lpstr>Residential LabourCosts&amp;Hours</vt:lpstr>
      <vt:lpstr>DGTC Resi LabourCostprpd</vt:lpstr>
      <vt:lpstr>Support at Home LabourCosts</vt:lpstr>
      <vt:lpstr>Residential Food&amp;Nutrition</vt:lpstr>
      <vt:lpstr>MPS NATSIFACP Food&amp;Nutrition</vt:lpstr>
      <vt:lpstr>Sheet1</vt:lpstr>
      <vt:lpstr>'DGTC Resi LabourCostprpd'!Print_Area</vt:lpstr>
      <vt:lpstr>'MPS NATSIFACP Food&amp;Nutrition'!Print_Area</vt:lpstr>
      <vt:lpstr>'Questions - Residential Care'!Print_Area</vt:lpstr>
      <vt:lpstr>'Questions - Support at Home'!Print_Area</vt:lpstr>
      <vt:lpstr>'Residential Food&amp;Nutrition'!Print_Area</vt:lpstr>
      <vt:lpstr>'Residential LabourCosts&amp;Hours'!Print_Area</vt:lpstr>
      <vt:lpstr>'Support at Home LabourCosts'!Print_Area</vt:lpstr>
      <vt:lpstr>'Year to date Financial Stmt'!Print_Area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Report – Non-uploadable template – Q3</dc:title>
  <dc:subject/>
  <dc:creator>Australian Government Department of Health, Disability and Ageing</dc:creator>
  <cp:keywords/>
  <dc:description/>
  <cp:revision/>
  <dcterms:created xsi:type="dcterms:W3CDTF">2021-05-28T02:16:00Z</dcterms:created>
  <dcterms:modified xsi:type="dcterms:W3CDTF">2026-03-18T05:22:03Z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0x010100310F25F82DC70E46BECCBAC5959F994A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TaxCatchAll">
    <vt:lpwstr/>
  </property>
  <property fmtid="{D5CDD505-2E9C-101B-9397-08002B2CF9AE}" pid="11" name="lcf76f155ced4ddcb4097134ff3c332f">
    <vt:lpwstr/>
  </property>
  <property fmtid="{D5CDD505-2E9C-101B-9397-08002B2CF9AE}" pid="12" name="MSIP_Label_7cd3e8b9-ffed-43a8-b7f4-cc2fa0382d36_Enabled">
    <vt:lpwstr>true</vt:lpwstr>
  </property>
  <property fmtid="{D5CDD505-2E9C-101B-9397-08002B2CF9AE}" pid="13" name="MSIP_Label_7cd3e8b9-ffed-43a8-b7f4-cc2fa0382d36_SetDate">
    <vt:lpwstr>2025-08-20T00:20:53Z</vt:lpwstr>
  </property>
  <property fmtid="{D5CDD505-2E9C-101B-9397-08002B2CF9AE}" pid="14" name="MSIP_Label_7cd3e8b9-ffed-43a8-b7f4-cc2fa0382d36_Method">
    <vt:lpwstr>Privileged</vt:lpwstr>
  </property>
  <property fmtid="{D5CDD505-2E9C-101B-9397-08002B2CF9AE}" pid="15" name="MSIP_Label_7cd3e8b9-ffed-43a8-b7f4-cc2fa0382d36_Name">
    <vt:lpwstr>O</vt:lpwstr>
  </property>
  <property fmtid="{D5CDD505-2E9C-101B-9397-08002B2CF9AE}" pid="16" name="MSIP_Label_7cd3e8b9-ffed-43a8-b7f4-cc2fa0382d36_SiteId">
    <vt:lpwstr>34a3929c-73cf-4954-abfe-147dc3517892</vt:lpwstr>
  </property>
  <property fmtid="{D5CDD505-2E9C-101B-9397-08002B2CF9AE}" pid="17" name="MSIP_Label_7cd3e8b9-ffed-43a8-b7f4-cc2fa0382d36_ActionId">
    <vt:lpwstr>ea17089f-4564-4b1c-97f5-55ab96e09cd2</vt:lpwstr>
  </property>
  <property fmtid="{D5CDD505-2E9C-101B-9397-08002B2CF9AE}" pid="18" name="MSIP_Label_7cd3e8b9-ffed-43a8-b7f4-cc2fa0382d36_ContentBits">
    <vt:lpwstr>3</vt:lpwstr>
  </property>
  <property fmtid="{D5CDD505-2E9C-101B-9397-08002B2CF9AE}" pid="19" name="MSIP_Label_7cd3e8b9-ffed-43a8-b7f4-cc2fa0382d36_Tag">
    <vt:lpwstr>10, 0, 1, 1</vt:lpwstr>
  </property>
</Properties>
</file>