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11"/>
  <workbookPr filterPrivacy="1" defaultThemeVersion="124226"/>
  <xr:revisionPtr revIDLastSave="0" documentId="8_{A5A2B679-4C89-463B-8251-044CD522C47B}" xr6:coauthVersionLast="47" xr6:coauthVersionMax="47" xr10:uidLastSave="{00000000-0000-0000-0000-000000000000}"/>
  <bookViews>
    <workbookView xWindow="28800" yWindow="0" windowWidth="19200" windowHeight="15600" tabRatio="917" firstSheet="1" activeTab="1" xr2:uid="{00000000-000D-0000-FFFF-FFFF00000000}"/>
  </bookViews>
  <sheets>
    <sheet name="DAA" sheetId="6" r:id="rId1"/>
    <sheet name="IDAA" sheetId="11" r:id="rId2"/>
    <sheet name="MedsCheck &amp; Diabetes MedsCheck" sheetId="5" r:id="rId3"/>
    <sheet name="Staged Supply" sheetId="9" r:id="rId4"/>
    <sheet name="RPMA" sheetId="12" r:id="rId5"/>
  </sheets>
  <definedNames>
    <definedName name="_xlnm.Print_Area" localSheetId="0">DAA!$A:$G</definedName>
    <definedName name="_xlnm.Print_Area" localSheetId="1">IDAA!$A:$G</definedName>
    <definedName name="_xlnm.Print_Area" localSheetId="2">'MedsCheck &amp; Diabetes MedsCheck'!$A:$I</definedName>
    <definedName name="_xlnm.Print_Area" localSheetId="4">RPMA!$A:$G</definedName>
    <definedName name="_xlnm.Print_Area" localSheetId="3">'Staged Supply'!$A:$G</definedName>
    <definedName name="_xlnm.Print_Titles" localSheetId="0">DAA!$1:$8</definedName>
    <definedName name="_xlnm.Print_Titles" localSheetId="1">IDAA!$1:$8</definedName>
    <definedName name="_xlnm.Print_Titles" localSheetId="2">'MedsCheck &amp; Diabetes MedsCheck'!$1:$8</definedName>
    <definedName name="_xlnm.Print_Titles" localSheetId="4">RPMA!$1:$8</definedName>
    <definedName name="_xlnm.Print_Titles" localSheetId="3">'Staged Supply'!$1:$8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8" i="12" l="1"/>
  <c r="E38" i="9"/>
  <c r="D38" i="9"/>
  <c r="G38" i="5"/>
  <c r="F38" i="5"/>
  <c r="E38" i="5"/>
  <c r="D38" i="5"/>
  <c r="E38" i="11"/>
  <c r="D38" i="11"/>
  <c r="E38" i="6"/>
  <c r="D38" i="6"/>
  <c r="G23" i="5" l="1"/>
  <c r="F23" i="5"/>
  <c r="E23" i="5"/>
  <c r="D23" i="5"/>
  <c r="D23" i="12"/>
  <c r="E23" i="9"/>
  <c r="D23" i="9"/>
  <c r="E23" i="11"/>
  <c r="D23" i="11"/>
  <c r="E23" i="6"/>
  <c r="D23" i="6"/>
</calcChain>
</file>

<file path=xl/sharedStrings.xml><?xml version="1.0" encoding="utf-8"?>
<sst xmlns="http://schemas.openxmlformats.org/spreadsheetml/2006/main" count="217" uniqueCount="39">
  <si>
    <t>The Dose Administration Aids program data tables are from columns A to E and rows 9 to 23</t>
  </si>
  <si>
    <t>Eighth Community Pharmacy Agreement (8CPA)</t>
  </si>
  <si>
    <t>Dose Administration Aids (DAA)</t>
  </si>
  <si>
    <t>2025-26 Number of Services Paid</t>
  </si>
  <si>
    <t>Year</t>
  </si>
  <si>
    <t>Month</t>
  </si>
  <si>
    <t>Total Number of Active Service Providers*</t>
  </si>
  <si>
    <t>Services</t>
  </si>
  <si>
    <t>Expenditure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</si>
  <si>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</si>
  <si>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</si>
  <si>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</si>
  <si>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</si>
  <si>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</si>
  <si>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</si>
  <si>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</si>
  <si>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</si>
  <si>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</si>
  <si>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</si>
  <si>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</si>
  <si>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</si>
  <si>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Total</t>
  </si>
  <si>
    <t>2024-25 Number of Services Paid</t>
  </si>
  <si>
    <t>* The total number of service providers is not cumulative. A service provider is considered 'active' if they submitted a claim in relation to the program during the month</t>
  </si>
  <si>
    <t>Sources: PPA Online Claiming Portal and totals are accurate at point in time and may be adjusted over time.</t>
  </si>
  <si>
    <t>The Indigenous Dose Administration Aids program data tables are from columns A to E and rows 9 to 23</t>
  </si>
  <si>
    <t>Indigenous Dose Administration Aids (IDAA)</t>
  </si>
  <si>
    <t>The MedsCheck/Diabetes MedsCheck program data tables are from columns A to I and rows 9 to 24</t>
  </si>
  <si>
    <t>MedsCheck/Diabetes MedsCheck</t>
  </si>
  <si>
    <t>MedsCheck</t>
  </si>
  <si>
    <t xml:space="preserve">Diabetes MedsCheck </t>
  </si>
  <si>
    <t>Subtotal</t>
  </si>
  <si>
    <t>The Staged Supply program data tables are from columns A to E and rows 9 to 23</t>
  </si>
  <si>
    <t>Staged Supply</t>
  </si>
  <si>
    <t>The Regional Pharmacy Maintenance Allowance program data tables are from columns A to D and rows 9 to 23</t>
  </si>
  <si>
    <t>Regional Pharmacy Maintenance Allowance (RPMA)</t>
  </si>
  <si>
    <t>2025-26 Number of Active Service Providers and Expenditure</t>
  </si>
  <si>
    <t>Total Paid Under MMM</t>
  </si>
  <si>
    <t>2024-25 Number of Active Service Providers and Expenditure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</si>
</sst>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_);[Red]\(&quot;$&quot;#,##0.00\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mmm"/>
    <numFmt numFmtId="168" formatCode="yyyy"/>
    <numFmt numFmtId="169" formatCode="&quot;$&quot;#,##0.00"/>
  </numFmts>
  <fonts count="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0">
    <xf numFmtId="0" fontId="0" fillId="0" borderId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80">
    <xf numFmtId="0" fontId="0" fillId="0" borderId="0" xfId="0"/>
    <xf numFmtId="0" fontId="0" fillId="0" borderId="0" xfId="0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8" fontId="0" fillId="0" borderId="0" xfId="0" applyNumberFormat="1"/>
    <xf numFmtId="0" fontId="0" fillId="0" borderId="0" xfId="0" applyAlignment="1">
      <alignment vertical="center"/>
    </xf>
    <xf numFmtId="8" fontId="4" fillId="0" borderId="0" xfId="0" applyNumberFormat="1" applyFont="1" applyAlignment="1">
      <alignment horizontal="left" vertical="center"/>
    </xf>
    <xf numFmtId="0" fontId="0" fillId="0" borderId="0" xfId="0" applyAlignment="1">
      <alignment vertical="top" wrapText="1"/>
    </xf>
    <xf numFmtId="0" fontId="0" fillId="0" borderId="0" xfId="0" applyAlignment="1">
      <alignment vertical="center" wrapText="1"/>
    </xf>
    <xf numFmtId="167" fontId="0" fillId="2" borderId="1" xfId="0" applyNumberFormat="1" applyFill="1" applyBorder="1" applyAlignment="1">
      <alignment horizontal="left" vertical="center"/>
    </xf>
    <xf numFmtId="3" fontId="0" fillId="0" borderId="1" xfId="1" applyNumberFormat="1" applyFont="1" applyBorder="1" applyAlignment="1">
      <alignment horizontal="center" vertical="center"/>
    </xf>
    <xf numFmtId="169" fontId="0" fillId="0" borderId="1" xfId="1" applyNumberFormat="1" applyFont="1" applyFill="1" applyBorder="1" applyAlignment="1">
      <alignment horizontal="center" vertical="center"/>
    </xf>
    <xf numFmtId="3" fontId="0" fillId="0" borderId="1" xfId="1" applyNumberFormat="1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7" fontId="0" fillId="2" borderId="1" xfId="0" applyNumberFormat="1" applyFill="1" applyBorder="1" applyAlignment="1">
      <alignment vertical="center"/>
    </xf>
    <xf numFmtId="0" fontId="1" fillId="2" borderId="7" xfId="0" applyFont="1" applyFill="1" applyBorder="1" applyAlignment="1">
      <alignment horizontal="left" vertical="center"/>
    </xf>
    <xf numFmtId="0" fontId="1" fillId="2" borderId="8" xfId="0" applyFont="1" applyFill="1" applyBorder="1" applyAlignment="1">
      <alignment horizontal="left" vertical="center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169" fontId="0" fillId="0" borderId="1" xfId="1" applyNumberFormat="1" applyFont="1" applyBorder="1" applyAlignment="1">
      <alignment horizontal="center" vertical="center"/>
    </xf>
    <xf numFmtId="3" fontId="1" fillId="2" borderId="5" xfId="0" applyNumberFormat="1" applyFont="1" applyFill="1" applyBorder="1" applyAlignment="1">
      <alignment horizontal="center" vertical="center"/>
    </xf>
    <xf numFmtId="169" fontId="1" fillId="2" borderId="6" xfId="0" applyNumberFormat="1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left" vertical="center"/>
    </xf>
    <xf numFmtId="0" fontId="1" fillId="2" borderId="8" xfId="0" applyFont="1" applyFill="1" applyBorder="1" applyAlignment="1">
      <alignment horizontal="center" vertical="center"/>
    </xf>
    <xf numFmtId="169" fontId="0" fillId="0" borderId="3" xfId="2" applyNumberFormat="1" applyFont="1" applyBorder="1" applyAlignment="1">
      <alignment horizontal="center" vertical="center"/>
    </xf>
    <xf numFmtId="169" fontId="0" fillId="0" borderId="3" xfId="2" applyNumberFormat="1" applyFont="1" applyFill="1" applyBorder="1" applyAlignment="1">
      <alignment horizontal="center" vertical="center"/>
    </xf>
    <xf numFmtId="169" fontId="0" fillId="0" borderId="3" xfId="0" applyNumberFormat="1" applyBorder="1" applyAlignment="1">
      <alignment horizontal="center" vertical="center"/>
    </xf>
    <xf numFmtId="3" fontId="0" fillId="0" borderId="1" xfId="3" applyNumberFormat="1" applyFont="1" applyBorder="1" applyAlignment="1">
      <alignment horizontal="center" vertical="center"/>
    </xf>
    <xf numFmtId="169" fontId="0" fillId="0" borderId="3" xfId="3" applyNumberFormat="1" applyFont="1" applyBorder="1" applyAlignment="1">
      <alignment horizontal="center" vertical="center"/>
    </xf>
    <xf numFmtId="169" fontId="0" fillId="0" borderId="0" xfId="0" applyNumberFormat="1" applyAlignment="1">
      <alignment wrapText="1"/>
    </xf>
    <xf numFmtId="8" fontId="0" fillId="0" borderId="0" xfId="0" applyNumberFormat="1" applyAlignment="1">
      <alignment wrapText="1"/>
    </xf>
    <xf numFmtId="0" fontId="6" fillId="0" borderId="0" xfId="0" applyFont="1"/>
    <xf numFmtId="3" fontId="0" fillId="0" borderId="17" xfId="3" applyNumberFormat="1" applyFont="1" applyBorder="1" applyAlignment="1">
      <alignment horizontal="center" vertical="center"/>
    </xf>
    <xf numFmtId="3" fontId="0" fillId="0" borderId="1" xfId="6" applyNumberFormat="1" applyFont="1" applyBorder="1" applyAlignment="1">
      <alignment horizontal="center" vertical="center"/>
    </xf>
    <xf numFmtId="169" fontId="0" fillId="0" borderId="1" xfId="6" applyNumberFormat="1" applyFont="1" applyBorder="1" applyAlignment="1">
      <alignment horizontal="center" vertical="center"/>
    </xf>
    <xf numFmtId="0" fontId="0" fillId="0" borderId="0" xfId="0" applyAlignment="1">
      <alignment wrapText="1"/>
    </xf>
    <xf numFmtId="169" fontId="0" fillId="0" borderId="18" xfId="6" applyNumberFormat="1" applyFont="1" applyBorder="1" applyAlignment="1">
      <alignment horizontal="center" vertical="center"/>
    </xf>
    <xf numFmtId="3" fontId="0" fillId="0" borderId="1" xfId="9" applyNumberFormat="1" applyFont="1" applyBorder="1" applyAlignment="1">
      <alignment horizontal="center" vertical="center"/>
    </xf>
    <xf numFmtId="169" fontId="0" fillId="0" borderId="1" xfId="9" applyNumberFormat="1" applyFon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169" fontId="0" fillId="0" borderId="3" xfId="5" applyNumberFormat="1" applyFont="1" applyBorder="1" applyAlignment="1">
      <alignment horizontal="center" vertical="center"/>
    </xf>
    <xf numFmtId="3" fontId="0" fillId="0" borderId="19" xfId="0" applyNumberFormat="1" applyBorder="1" applyAlignment="1">
      <alignment horizontal="center" vertical="center"/>
    </xf>
    <xf numFmtId="169" fontId="0" fillId="0" borderId="18" xfId="8" applyNumberFormat="1" applyFont="1" applyBorder="1" applyAlignment="1">
      <alignment horizontal="center" vertical="center"/>
    </xf>
    <xf numFmtId="3" fontId="0" fillId="0" borderId="17" xfId="6" applyNumberFormat="1" applyFont="1" applyBorder="1" applyAlignment="1">
      <alignment horizontal="center" vertical="center"/>
    </xf>
    <xf numFmtId="169" fontId="0" fillId="0" borderId="18" xfId="9" applyNumberFormat="1" applyFont="1" applyBorder="1" applyAlignment="1">
      <alignment horizontal="center" vertical="center"/>
    </xf>
    <xf numFmtId="3" fontId="0" fillId="0" borderId="1" xfId="3" applyNumberFormat="1" applyFont="1" applyFill="1" applyBorder="1" applyAlignment="1">
      <alignment horizontal="center" vertical="center"/>
    </xf>
    <xf numFmtId="169" fontId="0" fillId="0" borderId="3" xfId="3" applyNumberFormat="1" applyFont="1" applyFill="1" applyBorder="1" applyAlignment="1">
      <alignment horizontal="center" vertical="center"/>
    </xf>
    <xf numFmtId="169" fontId="7" fillId="0" borderId="0" xfId="0" applyNumberFormat="1" applyFont="1" applyAlignment="1">
      <alignment wrapText="1"/>
    </xf>
    <xf numFmtId="3" fontId="8" fillId="0" borderId="1" xfId="3" applyNumberFormat="1" applyFont="1" applyBorder="1" applyAlignment="1">
      <alignment horizontal="center" vertical="center"/>
    </xf>
    <xf numFmtId="169" fontId="8" fillId="0" borderId="3" xfId="2" applyNumberFormat="1" applyFont="1" applyFill="1" applyBorder="1" applyAlignment="1">
      <alignment horizontal="center" vertical="center"/>
    </xf>
    <xf numFmtId="3" fontId="8" fillId="0" borderId="1" xfId="0" applyNumberFormat="1" applyFont="1" applyBorder="1" applyAlignment="1">
      <alignment horizontal="center" vertical="center"/>
    </xf>
    <xf numFmtId="0" fontId="1" fillId="0" borderId="0" xfId="0" applyFont="1"/>
    <xf numFmtId="3" fontId="0" fillId="3" borderId="1" xfId="0" applyNumberFormat="1" applyFill="1" applyBorder="1" applyAlignment="1">
      <alignment horizontal="center" vertical="center"/>
    </xf>
    <xf numFmtId="169" fontId="1" fillId="2" borderId="1" xfId="0" applyNumberFormat="1" applyFont="1" applyFill="1" applyBorder="1" applyAlignment="1">
      <alignment horizontal="center" vertical="center"/>
    </xf>
    <xf numFmtId="168" fontId="1" fillId="2" borderId="13" xfId="0" applyNumberFormat="1" applyFont="1" applyFill="1" applyBorder="1" applyAlignment="1">
      <alignment horizontal="center" vertical="center"/>
    </xf>
    <xf numFmtId="168" fontId="1" fillId="2" borderId="14" xfId="0" applyNumberFormat="1" applyFont="1" applyFill="1" applyBorder="1" applyAlignment="1">
      <alignment horizontal="center" vertical="center"/>
    </xf>
    <xf numFmtId="168" fontId="1" fillId="0" borderId="0" xfId="0" applyNumberFormat="1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3" fontId="0" fillId="1" borderId="22" xfId="1" applyNumberFormat="1" applyFont="1" applyFill="1" applyBorder="1" applyAlignment="1">
      <alignment horizontal="center" vertical="center"/>
    </xf>
    <xf numFmtId="3" fontId="0" fillId="1" borderId="23" xfId="1" applyNumberFormat="1" applyFont="1" applyFill="1" applyBorder="1" applyAlignment="1">
      <alignment horizontal="center" vertical="center"/>
    </xf>
    <xf numFmtId="3" fontId="0" fillId="1" borderId="8" xfId="1" applyNumberFormat="1" applyFont="1" applyFill="1" applyBorder="1" applyAlignment="1">
      <alignment horizontal="center" vertical="center"/>
    </xf>
    <xf numFmtId="3" fontId="0" fillId="1" borderId="20" xfId="1" applyNumberFormat="1" applyFont="1" applyFill="1" applyBorder="1" applyAlignment="1">
      <alignment horizontal="center" vertical="center"/>
    </xf>
    <xf numFmtId="3" fontId="0" fillId="1" borderId="21" xfId="1" applyNumberFormat="1" applyFont="1" applyFill="1" applyBorder="1" applyAlignment="1">
      <alignment horizontal="center" vertical="center"/>
    </xf>
    <xf numFmtId="3" fontId="0" fillId="1" borderId="9" xfId="1" applyNumberFormat="1" applyFont="1" applyFill="1" applyBorder="1" applyAlignment="1">
      <alignment horizontal="center" vertical="center"/>
    </xf>
    <xf numFmtId="168" fontId="1" fillId="2" borderId="15" xfId="0" applyNumberFormat="1" applyFont="1" applyFill="1" applyBorder="1" applyAlignment="1">
      <alignment horizontal="center" vertical="center"/>
    </xf>
    <xf numFmtId="168" fontId="1" fillId="2" borderId="16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168" fontId="1" fillId="2" borderId="4" xfId="0" applyNumberFormat="1" applyFont="1" applyFill="1" applyBorder="1" applyAlignment="1">
      <alignment horizontal="center" vertical="center"/>
    </xf>
    <xf numFmtId="168" fontId="1" fillId="2" borderId="5" xfId="0" applyNumberFormat="1" applyFont="1" applyFill="1" applyBorder="1" applyAlignment="1">
      <alignment horizontal="center" vertical="center"/>
    </xf>
  </cellXfs>
  <cellStyles count="10">
    <cellStyle name="Comma" xfId="1" builtinId="3"/>
    <cellStyle name="Comma 2" xfId="3" xr:uid="{20F43F75-4EC4-4A6B-8197-2CE57AA9FF77}"/>
    <cellStyle name="Comma 2 2" xfId="6" xr:uid="{2018C283-C92D-4F96-A8F4-60427B9EB44E}"/>
    <cellStyle name="Comma 2 2 2" xfId="9" xr:uid="{B7CCF967-421A-4B1C-BE93-A7C76251839B}"/>
    <cellStyle name="Comma 3" xfId="4" xr:uid="{7BA72132-2BB3-410E-9D39-D7BA2DD06E9A}"/>
    <cellStyle name="Comma 3 2" xfId="7" xr:uid="{AD092392-26C5-4CA0-9E5C-1796024A6B08}"/>
    <cellStyle name="Currency" xfId="2" builtinId="4"/>
    <cellStyle name="Currency 2" xfId="5" xr:uid="{8DD768C9-945D-4980-BA62-72A29B45219F}"/>
    <cellStyle name="Currency 2 2" xfId="8" xr:uid="{4380D2C9-14E2-46D4-B3B8-78D7CC892FC0}"/>
    <cellStyle name="Normal" xfId="0" builtinId="0"/>
  </cellStyles>
  <dxfs count="0"/>
  <tableStyles count="0" defaultTableStyle="TableStyleMedium2" defaultPivotStyle="PivotStyleLight16"/>
  <colors>
    <mruColors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0</xdr:rowOff>
    </xdr:from>
    <xdr:to>
      <xdr:col>2</xdr:col>
      <xdr:colOff>1114425</xdr:colOff>
      <xdr:row>5</xdr:row>
      <xdr:rowOff>63588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69C281BC-288F-4C84-95F9-C1161F3DC8B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8575" y="0"/>
          <a:ext cx="2492375" cy="101291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1037590</xdr:colOff>
      <xdr:row>5</xdr:row>
      <xdr:rowOff>59778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C4B4EE9-FE77-4F39-8AD8-B720C36CC2E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0"/>
          <a:ext cx="2546350" cy="97417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1082675</xdr:colOff>
      <xdr:row>5</xdr:row>
      <xdr:rowOff>63588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E4492C0-891E-45AD-A7B9-8C5C524F859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0"/>
          <a:ext cx="2546350" cy="97417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0</xdr:row>
      <xdr:rowOff>0</xdr:rowOff>
    </xdr:from>
    <xdr:to>
      <xdr:col>2</xdr:col>
      <xdr:colOff>1083945</xdr:colOff>
      <xdr:row>5</xdr:row>
      <xdr:rowOff>63588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70EF771-5C5F-4F7E-AFA3-CAB482F38B9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5400" y="0"/>
          <a:ext cx="2543175" cy="97417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474345</xdr:colOff>
      <xdr:row>5</xdr:row>
      <xdr:rowOff>63588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BB1D54A-A6F9-423D-8930-81A7078F6C1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0"/>
          <a:ext cx="2543175" cy="97100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72"/>
  <sheetViews>
    <sheetView zoomScaleNormal="100" workbookViewId="0">
      <selection activeCell="D18" sqref="D18"/>
    </sheetView>
  </sheetViews>
  <sheetFormatPr defaultColWidth="0" defaultRowHeight="14.45" zeroHeight="1"/>
  <cols>
    <col min="1" max="1" width="9.7109375" customWidth="1"/>
    <col min="2" max="2" width="11.42578125" customWidth="1"/>
    <col min="3" max="3" width="22" customWidth="1"/>
    <col min="4" max="5" width="18.7109375" style="1" customWidth="1"/>
    <col min="6" max="7" width="18.7109375" customWidth="1"/>
    <col min="8" max="9" width="18.7109375" hidden="1" customWidth="1"/>
    <col min="10" max="10" width="12" hidden="1" customWidth="1"/>
    <col min="11" max="17" width="0" hidden="1" customWidth="1"/>
    <col min="18" max="16384" width="9.140625" hidden="1"/>
  </cols>
  <sheetData>
    <row r="1" spans="1:17">
      <c r="A1" s="33" t="s">
        <v>0</v>
      </c>
      <c r="D1"/>
      <c r="E1"/>
      <c r="H1" s="1"/>
      <c r="I1" s="1"/>
      <c r="J1" s="1"/>
      <c r="K1" s="1"/>
      <c r="L1" s="1"/>
    </row>
    <row r="2" spans="1:17">
      <c r="D2"/>
      <c r="E2"/>
      <c r="H2" s="1"/>
      <c r="I2" s="1"/>
      <c r="J2" s="1"/>
      <c r="K2" s="1"/>
      <c r="L2" s="1"/>
    </row>
    <row r="3" spans="1:17">
      <c r="D3"/>
      <c r="E3"/>
      <c r="H3" s="1"/>
      <c r="I3" s="1"/>
      <c r="J3" s="1"/>
      <c r="K3" s="1"/>
      <c r="L3" s="1"/>
    </row>
    <row r="4" spans="1:17">
      <c r="D4"/>
      <c r="E4"/>
      <c r="H4" s="1"/>
      <c r="I4" s="1"/>
      <c r="J4" s="1"/>
      <c r="K4" s="1"/>
      <c r="L4" s="1"/>
    </row>
    <row r="5" spans="1:17">
      <c r="D5"/>
      <c r="E5"/>
      <c r="H5" s="1"/>
      <c r="I5" s="1"/>
      <c r="J5" s="1"/>
      <c r="K5" s="1"/>
      <c r="L5" s="1"/>
    </row>
    <row r="6" spans="1:17">
      <c r="D6"/>
      <c r="E6"/>
      <c r="H6" s="1"/>
      <c r="I6" s="1"/>
      <c r="J6" s="1"/>
      <c r="K6" s="1"/>
      <c r="L6" s="1"/>
    </row>
    <row r="7" spans="1:17" ht="30" customHeight="1">
      <c r="A7" s="19" t="s">
        <v>1</v>
      </c>
      <c r="D7"/>
      <c r="E7"/>
      <c r="H7" s="1"/>
      <c r="I7" s="1"/>
      <c r="J7" s="1"/>
      <c r="K7" s="1"/>
      <c r="L7" s="1"/>
    </row>
    <row r="8" spans="1:17" ht="30" customHeight="1" thickBot="1">
      <c r="A8" s="19" t="s">
        <v>2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</row>
    <row r="9" spans="1:17" ht="30" customHeight="1" thickBot="1">
      <c r="A9" s="60" t="s">
        <v>3</v>
      </c>
      <c r="B9" s="61"/>
      <c r="C9" s="61"/>
      <c r="D9" s="61"/>
      <c r="E9" s="62"/>
      <c r="F9" s="3"/>
      <c r="G9" s="3"/>
      <c r="H9" s="3"/>
      <c r="I9" s="3"/>
      <c r="J9" s="3"/>
    </row>
    <row r="10" spans="1:17" ht="29.1">
      <c r="A10" s="15" t="s">
        <v>4</v>
      </c>
      <c r="B10" s="16" t="s">
        <v>5</v>
      </c>
      <c r="C10" s="17" t="s">
        <v>6</v>
      </c>
      <c r="D10" s="17" t="s">
        <v>7</v>
      </c>
      <c r="E10" s="18" t="s">
        <v>8</v>
      </c>
      <c r="F10" s="3"/>
      <c r="G10" s="3"/>
      <c r="H10" s="3"/>
      <c r="I10" s="3"/>
      <c r="J10" s="3"/>
    </row>
    <row r="11" spans="1:17" ht="14.25" customHeight="1">
      <c r="A11" s="24">
        <v>2025</v>
      </c>
      <c r="B11" s="9" t="s">
        <v>9</v>
      </c>
      <c r="C11" s="43">
        <v>5169</v>
      </c>
      <c r="D11" s="43">
        <v>1702736</v>
      </c>
      <c r="E11" s="44">
        <v>10561022.41</v>
      </c>
      <c r="F11" s="3"/>
      <c r="G11" s="3"/>
      <c r="H11" s="3"/>
      <c r="I11" s="3"/>
      <c r="J11" s="3"/>
    </row>
    <row r="12" spans="1:17" ht="14.25" customHeight="1">
      <c r="A12" s="24">
        <v>2025</v>
      </c>
      <c r="B12" s="9" t="s">
        <v>10</v>
      </c>
      <c r="C12" s="41">
        <v>5193</v>
      </c>
      <c r="D12" s="41">
        <v>1535853</v>
      </c>
      <c r="E12" s="27">
        <v>9539782.5199999996</v>
      </c>
      <c r="F12" s="3"/>
      <c r="G12" s="3"/>
      <c r="H12" s="3"/>
      <c r="I12" s="3"/>
      <c r="J12" s="3"/>
    </row>
    <row r="13" spans="1:17" ht="14.45" customHeight="1">
      <c r="A13" s="24">
        <v>2025</v>
      </c>
      <c r="B13" s="9" t="s">
        <v>11</v>
      </c>
      <c r="C13" s="41">
        <v>5189</v>
      </c>
      <c r="D13" s="41">
        <v>1539633</v>
      </c>
      <c r="E13" s="27">
        <v>9546878.0199999996</v>
      </c>
      <c r="F13" s="7"/>
      <c r="G13" s="7"/>
      <c r="H13" s="7"/>
      <c r="I13" s="7"/>
      <c r="J13" s="7"/>
      <c r="K13" s="7"/>
    </row>
    <row r="14" spans="1:17" ht="14.45" customHeight="1">
      <c r="A14" s="24">
        <v>2025</v>
      </c>
      <c r="B14" s="9" t="s">
        <v>12</v>
      </c>
      <c r="C14" s="41">
        <v>5174</v>
      </c>
      <c r="D14" s="54">
        <v>1719321</v>
      </c>
      <c r="E14" s="27">
        <v>10670385.66</v>
      </c>
      <c r="F14" s="7"/>
      <c r="G14" s="7"/>
      <c r="H14" s="7"/>
      <c r="I14" s="7"/>
      <c r="J14" s="7"/>
      <c r="K14" s="7"/>
    </row>
    <row r="15" spans="1:17" ht="14.45" customHeight="1">
      <c r="A15" s="24">
        <v>2025</v>
      </c>
      <c r="B15" s="9" t="s">
        <v>13</v>
      </c>
      <c r="C15" s="41">
        <v>5180</v>
      </c>
      <c r="D15" s="41">
        <v>1557193</v>
      </c>
      <c r="E15" s="27">
        <v>9649478.9499999993</v>
      </c>
      <c r="F15" s="8"/>
      <c r="G15" s="8"/>
      <c r="H15" s="8"/>
      <c r="I15" s="8"/>
      <c r="J15" s="8"/>
      <c r="K15" s="8"/>
    </row>
    <row r="16" spans="1:17" ht="14.25" customHeight="1">
      <c r="A16" s="24">
        <v>2025</v>
      </c>
      <c r="B16" s="9" t="s">
        <v>14</v>
      </c>
      <c r="C16" s="41">
        <v>5094</v>
      </c>
      <c r="D16" s="41">
        <v>1499999</v>
      </c>
      <c r="E16" s="27">
        <v>9273145.9700000007</v>
      </c>
      <c r="F16" s="3"/>
      <c r="G16" s="3"/>
      <c r="H16" s="3"/>
      <c r="I16" s="3"/>
      <c r="J16" s="3"/>
    </row>
    <row r="17" spans="1:10" ht="14.25" customHeight="1">
      <c r="A17" s="24">
        <v>2026</v>
      </c>
      <c r="B17" s="14" t="s">
        <v>15</v>
      </c>
      <c r="C17" s="41"/>
      <c r="D17" s="41"/>
      <c r="E17" s="27"/>
      <c r="F17" s="3"/>
      <c r="G17" s="3"/>
      <c r="H17" s="3"/>
      <c r="I17" s="3"/>
      <c r="J17" s="3"/>
    </row>
    <row r="18" spans="1:10" ht="14.25" customHeight="1">
      <c r="A18" s="24">
        <v>2026</v>
      </c>
      <c r="B18" s="9" t="s">
        <v>16</v>
      </c>
      <c r="C18" s="41"/>
      <c r="D18" s="41"/>
      <c r="E18" s="27"/>
      <c r="F18" s="3"/>
      <c r="G18" s="3"/>
      <c r="H18" s="3"/>
      <c r="I18" s="3"/>
      <c r="J18" s="3"/>
    </row>
    <row r="19" spans="1:10" ht="14.25" customHeight="1">
      <c r="A19" s="24">
        <v>2026</v>
      </c>
      <c r="B19" s="9" t="s">
        <v>17</v>
      </c>
      <c r="C19" s="41"/>
      <c r="D19" s="41"/>
      <c r="E19" s="26"/>
      <c r="F19" s="3"/>
      <c r="G19" s="3"/>
      <c r="H19" s="3"/>
      <c r="I19" s="3"/>
      <c r="J19" s="3"/>
    </row>
    <row r="20" spans="1:10" ht="14.25" customHeight="1">
      <c r="A20" s="24">
        <v>2026</v>
      </c>
      <c r="B20" s="9" t="s">
        <v>18</v>
      </c>
      <c r="C20" s="41"/>
      <c r="D20" s="41"/>
      <c r="E20" s="26"/>
      <c r="F20" s="3"/>
      <c r="G20" s="6"/>
      <c r="H20" s="3"/>
      <c r="I20" s="3"/>
      <c r="J20" s="3"/>
    </row>
    <row r="21" spans="1:10" ht="14.25" customHeight="1">
      <c r="A21" s="24">
        <v>2026</v>
      </c>
      <c r="B21" s="9" t="s">
        <v>19</v>
      </c>
      <c r="C21" s="41"/>
      <c r="D21" s="41"/>
      <c r="E21" s="26"/>
      <c r="F21" s="3"/>
      <c r="G21" s="3"/>
      <c r="H21" s="3"/>
      <c r="I21" s="3"/>
      <c r="J21" s="3"/>
    </row>
    <row r="22" spans="1:10" ht="14.25" customHeight="1">
      <c r="A22" s="24">
        <v>2026</v>
      </c>
      <c r="B22" s="9" t="s">
        <v>20</v>
      </c>
      <c r="C22" s="41"/>
      <c r="D22" s="41"/>
      <c r="E22" s="42"/>
      <c r="F22" s="3"/>
      <c r="G22" s="3"/>
      <c r="H22" s="3"/>
      <c r="I22" s="3"/>
      <c r="J22" s="3"/>
    </row>
    <row r="23" spans="1:10" ht="14.45" customHeight="1" thickBot="1">
      <c r="A23" s="56" t="s">
        <v>21</v>
      </c>
      <c r="B23" s="57"/>
      <c r="C23" s="21"/>
      <c r="D23" s="21">
        <f>SUM(D11:D22)</f>
        <v>9554735</v>
      </c>
      <c r="E23" s="22">
        <f>SUM(E11:E22)</f>
        <v>59240693.530000001</v>
      </c>
      <c r="F23" s="5"/>
      <c r="G23" s="3"/>
      <c r="H23" s="3"/>
      <c r="I23" s="3"/>
      <c r="J23" s="3"/>
    </row>
    <row r="24" spans="1:10" ht="22.9" customHeight="1" thickBot="1">
      <c r="A24" s="60" t="s">
        <v>22</v>
      </c>
      <c r="B24" s="61"/>
      <c r="C24" s="61"/>
      <c r="D24" s="61"/>
      <c r="E24" s="62"/>
      <c r="F24" s="3"/>
      <c r="G24" s="3"/>
    </row>
    <row r="25" spans="1:10" ht="29.1">
      <c r="A25" s="15" t="s">
        <v>4</v>
      </c>
      <c r="B25" s="16" t="s">
        <v>5</v>
      </c>
      <c r="C25" s="17" t="s">
        <v>6</v>
      </c>
      <c r="D25" s="17" t="s">
        <v>7</v>
      </c>
      <c r="E25" s="18" t="s">
        <v>8</v>
      </c>
      <c r="F25" s="3"/>
      <c r="G25" s="3"/>
    </row>
    <row r="26" spans="1:10">
      <c r="A26" s="24">
        <v>2024</v>
      </c>
      <c r="B26" s="9" t="s">
        <v>9</v>
      </c>
      <c r="C26" s="43">
        <v>5113</v>
      </c>
      <c r="D26" s="43">
        <v>1387583</v>
      </c>
      <c r="E26" s="44">
        <v>8596025.4900000002</v>
      </c>
      <c r="F26" s="3"/>
      <c r="G26" s="3"/>
    </row>
    <row r="27" spans="1:10">
      <c r="A27" s="24">
        <v>2024</v>
      </c>
      <c r="B27" s="9" t="s">
        <v>10</v>
      </c>
      <c r="C27" s="41">
        <v>5067</v>
      </c>
      <c r="D27" s="41">
        <v>1635375</v>
      </c>
      <c r="E27" s="27">
        <v>10118201.51</v>
      </c>
      <c r="F27" s="3"/>
      <c r="G27" s="3"/>
    </row>
    <row r="28" spans="1:10">
      <c r="A28" s="24">
        <v>2024</v>
      </c>
      <c r="B28" s="9" t="s">
        <v>11</v>
      </c>
      <c r="C28" s="41">
        <v>5209</v>
      </c>
      <c r="D28" s="41">
        <v>1551886</v>
      </c>
      <c r="E28" s="27">
        <v>9607288.4900000002</v>
      </c>
      <c r="F28" s="7"/>
      <c r="G28" s="7"/>
    </row>
    <row r="29" spans="1:10">
      <c r="A29" s="24">
        <v>2024</v>
      </c>
      <c r="B29" s="9" t="s">
        <v>12</v>
      </c>
      <c r="C29" s="41">
        <v>5167</v>
      </c>
      <c r="D29" s="54">
        <v>1690496</v>
      </c>
      <c r="E29" s="27">
        <v>10496151.029999999</v>
      </c>
      <c r="F29" s="7"/>
      <c r="G29" s="7"/>
    </row>
    <row r="30" spans="1:10">
      <c r="A30" s="24">
        <v>2024</v>
      </c>
      <c r="B30" s="9" t="s">
        <v>13</v>
      </c>
      <c r="C30" s="41">
        <v>5010</v>
      </c>
      <c r="D30" s="41">
        <v>1411687</v>
      </c>
      <c r="E30" s="27">
        <v>8766829.5999999996</v>
      </c>
      <c r="F30" s="8"/>
      <c r="G30" s="8"/>
    </row>
    <row r="31" spans="1:10">
      <c r="A31" s="24">
        <v>2024</v>
      </c>
      <c r="B31" s="9" t="s">
        <v>14</v>
      </c>
      <c r="C31" s="41">
        <v>5253</v>
      </c>
      <c r="D31" s="41">
        <v>1504047</v>
      </c>
      <c r="E31" s="27">
        <v>9300941.8200000003</v>
      </c>
      <c r="F31" s="3"/>
      <c r="G31" s="3"/>
    </row>
    <row r="32" spans="1:10">
      <c r="A32" s="24">
        <v>2025</v>
      </c>
      <c r="B32" s="14" t="s">
        <v>15</v>
      </c>
      <c r="C32" s="41">
        <v>5237</v>
      </c>
      <c r="D32" s="41">
        <v>1729832</v>
      </c>
      <c r="E32" s="27">
        <v>10696472.42</v>
      </c>
      <c r="F32" s="3"/>
      <c r="G32" s="3"/>
    </row>
    <row r="33" spans="1:7">
      <c r="A33" s="24">
        <v>2025</v>
      </c>
      <c r="B33" s="9" t="s">
        <v>16</v>
      </c>
      <c r="C33" s="41">
        <v>5176</v>
      </c>
      <c r="D33" s="41">
        <v>1494174</v>
      </c>
      <c r="E33" s="27">
        <v>9254130.0299999993</v>
      </c>
      <c r="F33" s="3"/>
      <c r="G33" s="3"/>
    </row>
    <row r="34" spans="1:7">
      <c r="A34" s="24">
        <v>2025</v>
      </c>
      <c r="B34" s="9" t="s">
        <v>17</v>
      </c>
      <c r="C34" s="41">
        <v>5194</v>
      </c>
      <c r="D34" s="41">
        <v>1542263</v>
      </c>
      <c r="E34" s="26">
        <v>9551437.6500000004</v>
      </c>
      <c r="F34" s="3"/>
      <c r="G34" s="3"/>
    </row>
    <row r="35" spans="1:7">
      <c r="A35" s="24">
        <v>2025</v>
      </c>
      <c r="B35" s="9" t="s">
        <v>18</v>
      </c>
      <c r="C35" s="41">
        <v>5030</v>
      </c>
      <c r="D35" s="41">
        <v>1663658</v>
      </c>
      <c r="E35" s="26">
        <v>10290708.539999999</v>
      </c>
      <c r="F35" s="3"/>
      <c r="G35" s="6"/>
    </row>
    <row r="36" spans="1:7">
      <c r="A36" s="24">
        <v>2025</v>
      </c>
      <c r="B36" s="9" t="s">
        <v>19</v>
      </c>
      <c r="C36" s="41">
        <v>5121</v>
      </c>
      <c r="D36" s="41">
        <v>1456026</v>
      </c>
      <c r="E36" s="26">
        <v>9017325.4299999997</v>
      </c>
      <c r="F36" s="3"/>
      <c r="G36" s="3"/>
    </row>
    <row r="37" spans="1:7">
      <c r="A37" s="24">
        <v>2025</v>
      </c>
      <c r="B37" s="9" t="s">
        <v>20</v>
      </c>
      <c r="C37" s="41">
        <v>5237</v>
      </c>
      <c r="D37" s="41">
        <v>1583999</v>
      </c>
      <c r="E37" s="42">
        <v>9820714.9600000009</v>
      </c>
      <c r="F37" s="3"/>
      <c r="G37" s="3"/>
    </row>
    <row r="38" spans="1:7" ht="15" thickBot="1">
      <c r="A38" s="56" t="s">
        <v>21</v>
      </c>
      <c r="B38" s="57"/>
      <c r="C38" s="21"/>
      <c r="D38" s="21">
        <f>SUM(D26:D37)</f>
        <v>18651026</v>
      </c>
      <c r="E38" s="22">
        <f>SUM(E26:E37)</f>
        <v>115516226.97000003</v>
      </c>
      <c r="F38" s="5"/>
      <c r="G38" s="3"/>
    </row>
    <row r="39" spans="1:7">
      <c r="A39" s="58" t="s">
        <v>23</v>
      </c>
      <c r="B39" s="58"/>
      <c r="C39" s="58"/>
      <c r="D39" s="58"/>
      <c r="E39" s="58"/>
      <c r="F39" s="58"/>
      <c r="G39" s="58"/>
    </row>
    <row r="40" spans="1:7">
      <c r="A40" s="58"/>
      <c r="B40" s="58"/>
      <c r="C40" s="58"/>
      <c r="D40" s="58"/>
      <c r="E40" s="58"/>
      <c r="F40" s="58"/>
      <c r="G40" s="58"/>
    </row>
    <row r="41" spans="1:7">
      <c r="A41" s="59" t="s">
        <v>24</v>
      </c>
      <c r="B41" s="59"/>
      <c r="C41" s="59"/>
      <c r="D41" s="59"/>
      <c r="E41" s="59"/>
      <c r="F41" s="59"/>
      <c r="G41" s="59"/>
    </row>
    <row r="42" spans="1:7"/>
    <row r="43" spans="1:7"/>
    <row r="44" spans="1:7"/>
    <row r="45" spans="1:7"/>
    <row r="46" spans="1:7"/>
    <row r="47" spans="1:7"/>
    <row r="48" spans="1:7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</sheetData>
  <mergeCells count="6">
    <mergeCell ref="A38:B38"/>
    <mergeCell ref="A39:G40"/>
    <mergeCell ref="A41:G41"/>
    <mergeCell ref="A9:E9"/>
    <mergeCell ref="A23:B23"/>
    <mergeCell ref="A24:E24"/>
  </mergeCells>
  <pageMargins left="0.23622047244094491" right="0.23622047244094491" top="0.74803149606299213" bottom="0.74803149606299213" header="0.31496062992125984" footer="0.31496062992125984"/>
  <pageSetup paperSize="9" scale="62" fitToHeight="0" orientation="portrait" r:id="rId1"/>
  <headerFooter>
    <oddHeader xml:space="preserve">&amp;C&amp;"Aptos,Regular"&amp;1&amp;KFF0000
</oddHeader>
    <oddFooter xml:space="preserve">&amp;C
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09CF3D-E0F5-453D-A824-FE8F953D2BF9}">
  <dimension ref="A1:R58"/>
  <sheetViews>
    <sheetView tabSelected="1" zoomScaleNormal="100" workbookViewId="0">
      <selection activeCell="F14" sqref="F14"/>
    </sheetView>
  </sheetViews>
  <sheetFormatPr defaultColWidth="0" defaultRowHeight="14.45" zeroHeight="1"/>
  <cols>
    <col min="1" max="1" width="9.140625" customWidth="1"/>
    <col min="2" max="2" width="12.5703125" customWidth="1"/>
    <col min="3" max="3" width="23.42578125" customWidth="1"/>
    <col min="4" max="4" width="12.42578125" customWidth="1"/>
    <col min="5" max="5" width="16.140625" customWidth="1"/>
    <col min="6" max="6" width="15.5703125" customWidth="1"/>
    <col min="7" max="7" width="23.28515625" customWidth="1"/>
    <col min="8" max="14" width="9.140625" hidden="1" customWidth="1"/>
    <col min="15" max="15" width="10.42578125" hidden="1" customWidth="1"/>
    <col min="16" max="18" width="0" hidden="1" customWidth="1"/>
    <col min="19" max="16384" width="9.140625" hidden="1"/>
  </cols>
  <sheetData>
    <row r="1" spans="1:18">
      <c r="A1" s="33" t="s">
        <v>25</v>
      </c>
      <c r="I1" s="1"/>
      <c r="J1" s="1"/>
      <c r="K1" s="1"/>
      <c r="L1" s="1"/>
      <c r="M1" s="1"/>
    </row>
    <row r="2" spans="1:18">
      <c r="I2" s="1"/>
      <c r="J2" s="1"/>
      <c r="K2" s="1"/>
      <c r="L2" s="1"/>
      <c r="M2" s="1"/>
    </row>
    <row r="3" spans="1:18">
      <c r="I3" s="1"/>
      <c r="J3" s="1"/>
      <c r="K3" s="1"/>
      <c r="L3" s="1"/>
      <c r="M3" s="1"/>
    </row>
    <row r="4" spans="1:18">
      <c r="I4" s="1"/>
      <c r="J4" s="1"/>
      <c r="K4" s="1"/>
      <c r="L4" s="1"/>
      <c r="M4" s="1"/>
    </row>
    <row r="5" spans="1:18">
      <c r="I5" s="1"/>
      <c r="J5" s="1"/>
      <c r="K5" s="1"/>
      <c r="L5" s="1"/>
      <c r="M5" s="1"/>
    </row>
    <row r="6" spans="1:18">
      <c r="I6" s="1"/>
      <c r="J6" s="1"/>
      <c r="K6" s="1"/>
      <c r="L6" s="1"/>
      <c r="M6" s="1"/>
    </row>
    <row r="7" spans="1:18" ht="30" customHeight="1">
      <c r="A7" s="19" t="s">
        <v>1</v>
      </c>
      <c r="I7" s="1"/>
      <c r="J7" s="1"/>
      <c r="K7" s="1"/>
      <c r="L7" s="1"/>
      <c r="M7" s="1"/>
    </row>
    <row r="8" spans="1:18" ht="30" customHeight="1" thickBot="1">
      <c r="A8" s="19" t="s">
        <v>26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</row>
    <row r="9" spans="1:18" ht="30" customHeight="1" thickBot="1">
      <c r="A9" s="60" t="s">
        <v>3</v>
      </c>
      <c r="B9" s="61"/>
      <c r="C9" s="61"/>
      <c r="D9" s="61"/>
      <c r="E9" s="62"/>
    </row>
    <row r="10" spans="1:18" ht="29.1">
      <c r="A10" s="15" t="s">
        <v>4</v>
      </c>
      <c r="B10" s="16" t="s">
        <v>5</v>
      </c>
      <c r="C10" s="17" t="s">
        <v>6</v>
      </c>
      <c r="D10" s="17" t="s">
        <v>7</v>
      </c>
      <c r="E10" s="18" t="s">
        <v>8</v>
      </c>
    </row>
    <row r="11" spans="1:18">
      <c r="A11" s="24">
        <v>2025</v>
      </c>
      <c r="B11" s="9" t="s">
        <v>9</v>
      </c>
      <c r="C11" s="43">
        <v>2697</v>
      </c>
      <c r="D11" s="43">
        <v>214963</v>
      </c>
      <c r="E11" s="44">
        <v>2537743.6</v>
      </c>
    </row>
    <row r="12" spans="1:18">
      <c r="A12" s="24">
        <v>2025</v>
      </c>
      <c r="B12" s="9" t="s">
        <v>10</v>
      </c>
      <c r="C12" s="41">
        <v>2735</v>
      </c>
      <c r="D12" s="41">
        <v>228412</v>
      </c>
      <c r="E12" s="27">
        <v>2792862.4</v>
      </c>
      <c r="F12" s="7"/>
      <c r="G12" s="7"/>
      <c r="H12" s="7"/>
      <c r="I12" s="7"/>
      <c r="J12" s="7"/>
      <c r="K12" s="7"/>
      <c r="L12" s="7"/>
      <c r="M12" s="7"/>
      <c r="N12" s="7"/>
    </row>
    <row r="13" spans="1:18" ht="14.45" customHeight="1">
      <c r="A13" s="24">
        <v>2025</v>
      </c>
      <c r="B13" s="9" t="s">
        <v>11</v>
      </c>
      <c r="C13" s="41">
        <v>2752</v>
      </c>
      <c r="D13" s="41">
        <v>223019</v>
      </c>
      <c r="E13" s="27">
        <v>2607007.2000000002</v>
      </c>
      <c r="F13" s="7"/>
      <c r="G13" s="7"/>
      <c r="H13" s="7"/>
      <c r="I13" s="7"/>
      <c r="J13" s="7"/>
      <c r="K13" s="7"/>
      <c r="L13" s="7"/>
      <c r="M13" s="7"/>
      <c r="N13" s="7"/>
    </row>
    <row r="14" spans="1:18" ht="14.45" customHeight="1">
      <c r="A14" s="24">
        <v>2025</v>
      </c>
      <c r="B14" s="9" t="s">
        <v>12</v>
      </c>
      <c r="C14" s="41">
        <v>2762</v>
      </c>
      <c r="D14" s="41">
        <v>262210</v>
      </c>
      <c r="E14" s="27">
        <v>3068246.4</v>
      </c>
      <c r="F14" s="7"/>
      <c r="G14" s="7"/>
      <c r="H14" s="7"/>
      <c r="I14" s="7"/>
      <c r="J14" s="7"/>
      <c r="K14" s="7"/>
      <c r="L14" s="7"/>
      <c r="M14" s="7"/>
      <c r="N14" s="7"/>
    </row>
    <row r="15" spans="1:18" ht="14.45" customHeight="1">
      <c r="A15" s="24">
        <v>2025</v>
      </c>
      <c r="B15" s="9" t="s">
        <v>13</v>
      </c>
      <c r="C15" s="41">
        <v>2784</v>
      </c>
      <c r="D15" s="41">
        <v>243105</v>
      </c>
      <c r="E15" s="27">
        <v>2853078</v>
      </c>
      <c r="F15" s="8"/>
      <c r="G15" s="8"/>
      <c r="H15" s="8"/>
      <c r="I15" s="8"/>
      <c r="J15" s="8"/>
      <c r="K15" s="8"/>
      <c r="L15" s="8"/>
      <c r="M15" s="8"/>
      <c r="N15" s="8"/>
    </row>
    <row r="16" spans="1:18">
      <c r="A16" s="24">
        <v>2025</v>
      </c>
      <c r="B16" s="9" t="s">
        <v>14</v>
      </c>
      <c r="C16" s="41">
        <v>2753</v>
      </c>
      <c r="D16" s="41">
        <v>226001</v>
      </c>
      <c r="E16" s="27">
        <v>2643756</v>
      </c>
    </row>
    <row r="17" spans="1:7">
      <c r="A17" s="24">
        <v>2026</v>
      </c>
      <c r="B17" s="14" t="s">
        <v>15</v>
      </c>
      <c r="C17" s="41"/>
      <c r="D17" s="41"/>
      <c r="E17" s="27"/>
    </row>
    <row r="18" spans="1:7">
      <c r="A18" s="24">
        <v>2026</v>
      </c>
      <c r="B18" s="9" t="s">
        <v>16</v>
      </c>
      <c r="C18" s="41"/>
      <c r="D18" s="41"/>
      <c r="E18" s="27"/>
    </row>
    <row r="19" spans="1:7">
      <c r="A19" s="24">
        <v>2026</v>
      </c>
      <c r="B19" s="9" t="s">
        <v>17</v>
      </c>
      <c r="C19" s="41"/>
      <c r="D19" s="41"/>
      <c r="E19" s="26"/>
    </row>
    <row r="20" spans="1:7">
      <c r="A20" s="24">
        <v>2026</v>
      </c>
      <c r="B20" s="9" t="s">
        <v>18</v>
      </c>
      <c r="C20" s="41"/>
      <c r="D20" s="41"/>
      <c r="E20" s="26"/>
      <c r="G20" s="4"/>
    </row>
    <row r="21" spans="1:7">
      <c r="A21" s="24">
        <v>2026</v>
      </c>
      <c r="B21" s="9" t="s">
        <v>19</v>
      </c>
      <c r="C21" s="41"/>
      <c r="D21" s="41"/>
      <c r="E21" s="26"/>
    </row>
    <row r="22" spans="1:7">
      <c r="A22" s="24">
        <v>2026</v>
      </c>
      <c r="B22" s="9" t="s">
        <v>20</v>
      </c>
      <c r="C22" s="41"/>
      <c r="D22" s="41"/>
      <c r="E22" s="42"/>
    </row>
    <row r="23" spans="1:7" ht="15" thickBot="1">
      <c r="A23" s="56" t="s">
        <v>21</v>
      </c>
      <c r="B23" s="57"/>
      <c r="C23" s="21"/>
      <c r="D23" s="21">
        <f>SUM(D11:D22)</f>
        <v>1397710</v>
      </c>
      <c r="E23" s="22">
        <f>SUM(E11:E22)</f>
        <v>16502693.6</v>
      </c>
      <c r="F23" s="5"/>
    </row>
    <row r="24" spans="1:7" ht="25.15" customHeight="1" thickBot="1">
      <c r="A24" s="60" t="s">
        <v>22</v>
      </c>
      <c r="B24" s="61"/>
      <c r="C24" s="61"/>
      <c r="D24" s="61"/>
      <c r="E24" s="62"/>
    </row>
    <row r="25" spans="1:7" ht="29.1">
      <c r="A25" s="15" t="s">
        <v>4</v>
      </c>
      <c r="B25" s="16" t="s">
        <v>5</v>
      </c>
      <c r="C25" s="17" t="s">
        <v>6</v>
      </c>
      <c r="D25" s="17" t="s">
        <v>7</v>
      </c>
      <c r="E25" s="18" t="s">
        <v>8</v>
      </c>
    </row>
    <row r="26" spans="1:7">
      <c r="A26" s="24">
        <v>2024</v>
      </c>
      <c r="B26" s="9" t="s">
        <v>9</v>
      </c>
      <c r="C26" s="43">
        <v>2545</v>
      </c>
      <c r="D26" s="43">
        <v>210455</v>
      </c>
      <c r="E26" s="44">
        <v>2485184</v>
      </c>
    </row>
    <row r="27" spans="1:7">
      <c r="A27" s="24">
        <v>2024</v>
      </c>
      <c r="B27" s="9" t="s">
        <v>10</v>
      </c>
      <c r="C27" s="41">
        <v>2507</v>
      </c>
      <c r="D27" s="41">
        <v>259808</v>
      </c>
      <c r="E27" s="27">
        <v>3034246.8</v>
      </c>
    </row>
    <row r="28" spans="1:7">
      <c r="A28" s="24">
        <v>2024</v>
      </c>
      <c r="B28" s="9" t="s">
        <v>11</v>
      </c>
      <c r="C28" s="41">
        <v>2611</v>
      </c>
      <c r="D28" s="41">
        <v>172375</v>
      </c>
      <c r="E28" s="27">
        <v>2009236</v>
      </c>
    </row>
    <row r="29" spans="1:7">
      <c r="A29" s="24">
        <v>2024</v>
      </c>
      <c r="B29" s="9" t="s">
        <v>12</v>
      </c>
      <c r="C29" s="41">
        <v>2599</v>
      </c>
      <c r="D29" s="41">
        <v>227050</v>
      </c>
      <c r="E29" s="27">
        <v>2694192.8</v>
      </c>
    </row>
    <row r="30" spans="1:7">
      <c r="A30" s="24">
        <v>2024</v>
      </c>
      <c r="B30" s="9" t="s">
        <v>13</v>
      </c>
      <c r="C30" s="41">
        <v>2516</v>
      </c>
      <c r="D30" s="41">
        <v>189243</v>
      </c>
      <c r="E30" s="27">
        <v>2226051.6</v>
      </c>
    </row>
    <row r="31" spans="1:7">
      <c r="A31" s="24">
        <v>2024</v>
      </c>
      <c r="B31" s="9" t="s">
        <v>14</v>
      </c>
      <c r="C31" s="41">
        <v>2650</v>
      </c>
      <c r="D31" s="41">
        <v>198513</v>
      </c>
      <c r="E31" s="27">
        <v>2336506.7999999998</v>
      </c>
    </row>
    <row r="32" spans="1:7">
      <c r="A32" s="24">
        <v>2025</v>
      </c>
      <c r="B32" s="14" t="s">
        <v>15</v>
      </c>
      <c r="C32" s="41">
        <v>2675</v>
      </c>
      <c r="D32" s="41">
        <v>244014</v>
      </c>
      <c r="E32" s="27">
        <v>2885917.6</v>
      </c>
    </row>
    <row r="33" spans="1:7">
      <c r="A33" s="24">
        <v>2025</v>
      </c>
      <c r="B33" s="9" t="s">
        <v>16</v>
      </c>
      <c r="C33" s="41">
        <v>2637</v>
      </c>
      <c r="D33" s="41">
        <v>196031</v>
      </c>
      <c r="E33" s="27">
        <v>2399367.2000000002</v>
      </c>
    </row>
    <row r="34" spans="1:7">
      <c r="A34" s="24">
        <v>2025</v>
      </c>
      <c r="B34" s="9" t="s">
        <v>17</v>
      </c>
      <c r="C34" s="41">
        <v>2674</v>
      </c>
      <c r="D34" s="41">
        <v>215707</v>
      </c>
      <c r="E34" s="26">
        <v>2530598</v>
      </c>
    </row>
    <row r="35" spans="1:7">
      <c r="A35" s="24">
        <v>2025</v>
      </c>
      <c r="B35" s="9" t="s">
        <v>18</v>
      </c>
      <c r="C35" s="41">
        <v>2593</v>
      </c>
      <c r="D35" s="41">
        <v>260333</v>
      </c>
      <c r="E35" s="26">
        <v>3044501.2</v>
      </c>
    </row>
    <row r="36" spans="1:7">
      <c r="A36" s="24">
        <v>2025</v>
      </c>
      <c r="B36" s="9" t="s">
        <v>19</v>
      </c>
      <c r="C36" s="41">
        <v>2645</v>
      </c>
      <c r="D36" s="41">
        <v>216522</v>
      </c>
      <c r="E36" s="26">
        <v>2530702.4</v>
      </c>
    </row>
    <row r="37" spans="1:7">
      <c r="A37" s="24">
        <v>2025</v>
      </c>
      <c r="B37" s="9" t="s">
        <v>20</v>
      </c>
      <c r="C37" s="41">
        <v>2727</v>
      </c>
      <c r="D37" s="41">
        <v>234011</v>
      </c>
      <c r="E37" s="42">
        <v>2736103.6</v>
      </c>
    </row>
    <row r="38" spans="1:7" ht="15" thickBot="1">
      <c r="A38" s="56" t="s">
        <v>21</v>
      </c>
      <c r="B38" s="57"/>
      <c r="C38" s="21"/>
      <c r="D38" s="21">
        <f>SUM(D26:D37)</f>
        <v>2624062</v>
      </c>
      <c r="E38" s="22">
        <f>SUM(E26:E37)</f>
        <v>30912608</v>
      </c>
    </row>
    <row r="39" spans="1:7">
      <c r="A39" s="58" t="s">
        <v>23</v>
      </c>
      <c r="B39" s="58"/>
      <c r="C39" s="58"/>
      <c r="D39" s="58"/>
      <c r="E39" s="58"/>
      <c r="F39" s="58"/>
      <c r="G39" s="58"/>
    </row>
    <row r="40" spans="1:7">
      <c r="A40" s="58"/>
      <c r="B40" s="58"/>
      <c r="C40" s="58"/>
      <c r="D40" s="58"/>
      <c r="E40" s="58"/>
      <c r="F40" s="58"/>
      <c r="G40" s="58"/>
    </row>
    <row r="41" spans="1:7">
      <c r="A41" s="59" t="s">
        <v>24</v>
      </c>
      <c r="B41" s="59"/>
      <c r="C41" s="59"/>
      <c r="D41" s="59"/>
      <c r="E41" s="59"/>
      <c r="F41" s="59"/>
      <c r="G41" s="59"/>
    </row>
    <row r="42" spans="1:7"/>
    <row r="43" spans="1:7"/>
    <row r="44" spans="1:7"/>
    <row r="45" spans="1:7"/>
    <row r="46" spans="1:7"/>
    <row r="47" spans="1:7"/>
    <row r="48" spans="1:7"/>
    <row r="49"/>
    <row r="50"/>
    <row r="51"/>
    <row r="52"/>
    <row r="53"/>
    <row r="54"/>
    <row r="55"/>
    <row r="56"/>
    <row r="57"/>
    <row r="58"/>
  </sheetData>
  <mergeCells count="6">
    <mergeCell ref="A38:B38"/>
    <mergeCell ref="A41:G41"/>
    <mergeCell ref="A9:E9"/>
    <mergeCell ref="A23:B23"/>
    <mergeCell ref="A39:G40"/>
    <mergeCell ref="A24:E24"/>
  </mergeCells>
  <pageMargins left="0.23622047244094491" right="0.23622047244094491" top="0.74803149606299213" bottom="0.74803149606299213" header="0.31496062992125984" footer="0.31496062992125984"/>
  <pageSetup paperSize="9" scale="77" orientation="portrait" r:id="rId1"/>
  <headerFooter>
    <oddHeader xml:space="preserve">&amp;C&amp;"Aptos,Regular"&amp;1&amp;KFF0000
</oddHeader>
    <oddFooter xml:space="preserve">&amp;C
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FC75"/>
  <sheetViews>
    <sheetView topLeftCell="A7" zoomScaleNormal="100" workbookViewId="0">
      <selection activeCell="G19" sqref="G19"/>
    </sheetView>
  </sheetViews>
  <sheetFormatPr defaultColWidth="0" defaultRowHeight="14.45" zeroHeight="1"/>
  <cols>
    <col min="1" max="1" width="9.7109375" customWidth="1"/>
    <col min="2" max="2" width="11.42578125" customWidth="1"/>
    <col min="3" max="3" width="22.7109375" customWidth="1"/>
    <col min="4" max="5" width="18.7109375" style="1" customWidth="1"/>
    <col min="6" max="6" width="20.140625" style="1" bestFit="1" customWidth="1"/>
    <col min="7" max="8" width="18.7109375" style="1" customWidth="1"/>
    <col min="9" max="9" width="18.7109375" customWidth="1"/>
    <col min="10" max="12" width="18.7109375" hidden="1" customWidth="1"/>
    <col min="13" max="13" width="12" hidden="1" customWidth="1"/>
    <col min="14" max="18" width="0" hidden="1" customWidth="1"/>
    <col min="19" max="16383" width="9.140625" hidden="1"/>
    <col min="16384" max="16384" width="0.7109375" customWidth="1"/>
  </cols>
  <sheetData>
    <row r="1" spans="1:18">
      <c r="A1" s="33" t="s">
        <v>27</v>
      </c>
      <c r="D1"/>
      <c r="E1"/>
      <c r="F1"/>
      <c r="I1" s="1"/>
      <c r="J1" s="1"/>
      <c r="K1" s="1"/>
    </row>
    <row r="2" spans="1:18">
      <c r="D2"/>
      <c r="E2"/>
      <c r="F2"/>
      <c r="I2" s="1"/>
      <c r="J2" s="1"/>
      <c r="K2" s="1"/>
    </row>
    <row r="3" spans="1:18">
      <c r="D3"/>
      <c r="E3"/>
      <c r="F3"/>
      <c r="I3" s="1"/>
      <c r="J3" s="1"/>
      <c r="K3" s="1"/>
    </row>
    <row r="4" spans="1:18">
      <c r="D4"/>
      <c r="E4"/>
      <c r="F4"/>
      <c r="I4" s="1"/>
      <c r="J4" s="1"/>
      <c r="K4" s="1"/>
    </row>
    <row r="5" spans="1:18">
      <c r="D5"/>
      <c r="E5"/>
      <c r="F5"/>
      <c r="I5" s="1"/>
      <c r="J5" s="1"/>
      <c r="K5" s="1"/>
    </row>
    <row r="6" spans="1:18">
      <c r="D6"/>
      <c r="E6"/>
      <c r="F6"/>
      <c r="I6" s="1"/>
      <c r="J6" s="1"/>
      <c r="K6" s="1"/>
    </row>
    <row r="7" spans="1:18" ht="30" customHeight="1">
      <c r="A7" s="19" t="s">
        <v>1</v>
      </c>
      <c r="D7"/>
      <c r="E7"/>
      <c r="F7"/>
      <c r="I7" s="1"/>
      <c r="J7" s="1"/>
      <c r="K7" s="1"/>
    </row>
    <row r="8" spans="1:18" ht="30" customHeight="1" thickBot="1">
      <c r="A8" s="19" t="s">
        <v>28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</row>
    <row r="9" spans="1:18" ht="23.45" customHeight="1" thickBot="1">
      <c r="A9" s="63" t="s">
        <v>3</v>
      </c>
      <c r="B9" s="64"/>
      <c r="C9" s="64"/>
      <c r="D9" s="64"/>
      <c r="E9" s="64"/>
      <c r="F9" s="64"/>
      <c r="G9" s="64"/>
      <c r="H9" s="64"/>
      <c r="I9" s="65"/>
      <c r="J9" s="3"/>
      <c r="K9" s="3"/>
      <c r="L9" s="3"/>
      <c r="M9" s="3"/>
    </row>
    <row r="10" spans="1:18" ht="29.1">
      <c r="A10" s="15" t="s">
        <v>4</v>
      </c>
      <c r="B10" s="16" t="s">
        <v>5</v>
      </c>
      <c r="C10" s="17" t="s">
        <v>6</v>
      </c>
      <c r="D10" s="25" t="s">
        <v>29</v>
      </c>
      <c r="E10" s="25" t="s">
        <v>8</v>
      </c>
      <c r="F10" s="25" t="s">
        <v>30</v>
      </c>
      <c r="G10" s="25" t="s">
        <v>8</v>
      </c>
      <c r="H10" s="66"/>
      <c r="I10" s="69"/>
      <c r="J10" s="3"/>
      <c r="K10" s="3"/>
      <c r="L10" s="3"/>
      <c r="M10" s="3"/>
    </row>
    <row r="11" spans="1:18">
      <c r="A11" s="24">
        <v>2025</v>
      </c>
      <c r="B11" s="9" t="s">
        <v>9</v>
      </c>
      <c r="C11" s="39">
        <v>3941</v>
      </c>
      <c r="D11" s="39">
        <v>40768</v>
      </c>
      <c r="E11" s="40">
        <v>2712295.04</v>
      </c>
      <c r="F11" s="39">
        <v>22510</v>
      </c>
      <c r="G11" s="40">
        <v>2246272.9</v>
      </c>
      <c r="H11" s="67"/>
      <c r="I11" s="70"/>
      <c r="J11" s="3"/>
      <c r="K11" s="3"/>
      <c r="L11" s="3"/>
      <c r="M11" s="3"/>
    </row>
    <row r="12" spans="1:18">
      <c r="A12" s="24">
        <v>2025</v>
      </c>
      <c r="B12" s="9" t="s">
        <v>10</v>
      </c>
      <c r="C12" s="10">
        <v>3947</v>
      </c>
      <c r="D12" s="12">
        <v>40355</v>
      </c>
      <c r="E12" s="11">
        <v>2684818.15</v>
      </c>
      <c r="F12" s="12">
        <v>21737</v>
      </c>
      <c r="G12" s="11">
        <v>2169135.23</v>
      </c>
      <c r="H12" s="67"/>
      <c r="I12" s="70"/>
      <c r="J12" s="3"/>
      <c r="K12" s="3"/>
      <c r="L12" s="3"/>
      <c r="M12" s="3"/>
    </row>
    <row r="13" spans="1:18">
      <c r="A13" s="24">
        <v>2025</v>
      </c>
      <c r="B13" s="9" t="s">
        <v>11</v>
      </c>
      <c r="C13" s="12">
        <v>3898</v>
      </c>
      <c r="D13" s="12">
        <v>40482</v>
      </c>
      <c r="E13" s="11">
        <v>2693267.46</v>
      </c>
      <c r="F13" s="12">
        <v>21381</v>
      </c>
      <c r="G13" s="13">
        <v>2133609.9900000002</v>
      </c>
      <c r="H13" s="67"/>
      <c r="I13" s="70"/>
      <c r="J13" s="7"/>
      <c r="K13" s="7"/>
      <c r="L13" s="7"/>
      <c r="M13" s="7"/>
      <c r="N13" s="7"/>
      <c r="O13" s="7"/>
      <c r="P13" s="7"/>
      <c r="Q13" s="7"/>
      <c r="R13" s="7"/>
    </row>
    <row r="14" spans="1:18">
      <c r="A14" s="24">
        <v>2025</v>
      </c>
      <c r="B14" s="9" t="s">
        <v>12</v>
      </c>
      <c r="C14" s="10">
        <v>3933</v>
      </c>
      <c r="D14" s="12">
        <v>40691</v>
      </c>
      <c r="E14" s="11">
        <v>2707172.23</v>
      </c>
      <c r="F14" s="12">
        <v>21857</v>
      </c>
      <c r="G14" s="11">
        <v>2181110.0299999998</v>
      </c>
      <c r="H14" s="67"/>
      <c r="I14" s="70"/>
      <c r="J14" s="7"/>
      <c r="K14" s="7"/>
      <c r="L14" s="7"/>
      <c r="M14" s="7"/>
      <c r="N14" s="7"/>
      <c r="O14" s="7"/>
      <c r="P14" s="7"/>
      <c r="Q14" s="7"/>
      <c r="R14" s="7"/>
    </row>
    <row r="15" spans="1:18">
      <c r="A15" s="24">
        <v>2025</v>
      </c>
      <c r="B15" s="9" t="s">
        <v>13</v>
      </c>
      <c r="C15" s="10">
        <v>3906</v>
      </c>
      <c r="D15" s="41">
        <v>39016</v>
      </c>
      <c r="E15" s="11">
        <v>2595734.48</v>
      </c>
      <c r="F15" s="12">
        <v>21398</v>
      </c>
      <c r="G15" s="11">
        <v>2135306.42</v>
      </c>
      <c r="H15" s="67"/>
      <c r="I15" s="70"/>
      <c r="J15" s="8"/>
      <c r="K15" s="8"/>
      <c r="L15" s="8"/>
      <c r="M15" s="8"/>
      <c r="N15" s="8"/>
      <c r="O15" s="8"/>
      <c r="P15" s="8"/>
      <c r="Q15" s="8"/>
      <c r="R15" s="8"/>
    </row>
    <row r="16" spans="1:18">
      <c r="A16" s="24">
        <v>2025</v>
      </c>
      <c r="B16" s="9" t="s">
        <v>14</v>
      </c>
      <c r="C16" s="10">
        <v>3801</v>
      </c>
      <c r="D16" s="12">
        <v>38447</v>
      </c>
      <c r="E16" s="11">
        <v>2557878.91</v>
      </c>
      <c r="F16" s="12">
        <v>21852</v>
      </c>
      <c r="G16" s="11">
        <v>2180611.08</v>
      </c>
      <c r="H16" s="67"/>
      <c r="I16" s="70"/>
      <c r="J16" s="3"/>
      <c r="K16" s="3"/>
      <c r="L16" s="3"/>
      <c r="M16" s="3"/>
    </row>
    <row r="17" spans="1:13">
      <c r="A17" s="24">
        <v>2026</v>
      </c>
      <c r="B17" s="14" t="s">
        <v>15</v>
      </c>
      <c r="C17" s="10"/>
      <c r="D17" s="12"/>
      <c r="E17" s="11"/>
      <c r="F17" s="12"/>
      <c r="G17" s="11"/>
      <c r="H17" s="67"/>
      <c r="I17" s="70"/>
      <c r="J17" s="3"/>
      <c r="K17" s="3"/>
      <c r="L17" s="3"/>
      <c r="M17" s="3"/>
    </row>
    <row r="18" spans="1:13">
      <c r="A18" s="24">
        <v>2026</v>
      </c>
      <c r="B18" s="9" t="s">
        <v>16</v>
      </c>
      <c r="C18" s="10"/>
      <c r="D18" s="12"/>
      <c r="E18" s="11"/>
      <c r="F18" s="12"/>
      <c r="G18" s="11"/>
      <c r="H18" s="67"/>
      <c r="I18" s="70"/>
      <c r="J18" s="3"/>
      <c r="K18" s="3"/>
      <c r="L18" s="3"/>
      <c r="M18" s="3"/>
    </row>
    <row r="19" spans="1:13">
      <c r="A19" s="24">
        <v>2026</v>
      </c>
      <c r="B19" s="9" t="s">
        <v>17</v>
      </c>
      <c r="C19" s="10"/>
      <c r="D19" s="41"/>
      <c r="E19" s="11"/>
      <c r="F19" s="41"/>
      <c r="G19" s="11"/>
      <c r="H19" s="67"/>
      <c r="I19" s="70"/>
      <c r="J19" s="3"/>
      <c r="K19" s="3"/>
      <c r="L19" s="3"/>
      <c r="M19" s="3"/>
    </row>
    <row r="20" spans="1:13">
      <c r="A20" s="24">
        <v>2026</v>
      </c>
      <c r="B20" s="9" t="s">
        <v>18</v>
      </c>
      <c r="C20" s="10"/>
      <c r="D20" s="10"/>
      <c r="E20" s="20"/>
      <c r="F20" s="10"/>
      <c r="G20" s="20"/>
      <c r="H20" s="67"/>
      <c r="I20" s="70"/>
      <c r="J20" s="3"/>
      <c r="K20" s="3"/>
      <c r="L20" s="3"/>
      <c r="M20" s="3"/>
    </row>
    <row r="21" spans="1:13">
      <c r="A21" s="24">
        <v>2026</v>
      </c>
      <c r="B21" s="9" t="s">
        <v>19</v>
      </c>
      <c r="C21" s="10"/>
      <c r="D21" s="10"/>
      <c r="E21" s="20"/>
      <c r="F21" s="10"/>
      <c r="G21" s="20"/>
      <c r="H21" s="67"/>
      <c r="I21" s="70"/>
      <c r="J21" s="3"/>
      <c r="K21" s="3"/>
      <c r="L21" s="3"/>
      <c r="M21" s="3"/>
    </row>
    <row r="22" spans="1:13">
      <c r="A22" s="24">
        <v>2026</v>
      </c>
      <c r="B22" s="9" t="s">
        <v>20</v>
      </c>
      <c r="C22" s="35"/>
      <c r="D22" s="35"/>
      <c r="E22" s="36"/>
      <c r="F22" s="35"/>
      <c r="G22" s="36"/>
      <c r="H22" s="67"/>
      <c r="I22" s="70"/>
      <c r="J22" s="3"/>
      <c r="K22" s="3"/>
      <c r="L22" s="3"/>
      <c r="M22" s="3"/>
    </row>
    <row r="23" spans="1:13" ht="15" thickBot="1">
      <c r="A23" s="72" t="s">
        <v>31</v>
      </c>
      <c r="B23" s="73"/>
      <c r="C23" s="23"/>
      <c r="D23" s="23">
        <f>SUM(D11:D22)</f>
        <v>239759</v>
      </c>
      <c r="E23" s="23">
        <f>SUM(E11:E22)</f>
        <v>15951166.27</v>
      </c>
      <c r="F23" s="23">
        <f>SUM(F11:F22)</f>
        <v>130735</v>
      </c>
      <c r="G23" s="23">
        <f>SUM(G11:G22)</f>
        <v>13046045.65</v>
      </c>
      <c r="H23" s="68"/>
      <c r="I23" s="71"/>
      <c r="J23" s="3"/>
      <c r="K23" s="3"/>
      <c r="L23" s="3"/>
      <c r="M23" s="3"/>
    </row>
    <row r="24" spans="1:13" ht="24" customHeight="1" thickBot="1">
      <c r="A24" s="63" t="s">
        <v>22</v>
      </c>
      <c r="B24" s="64"/>
      <c r="C24" s="64"/>
      <c r="D24" s="64"/>
      <c r="E24" s="64"/>
      <c r="F24" s="64"/>
      <c r="G24" s="64"/>
      <c r="H24" s="64"/>
      <c r="I24" s="65"/>
    </row>
    <row r="25" spans="1:13" ht="29.1">
      <c r="A25" s="15" t="s">
        <v>4</v>
      </c>
      <c r="B25" s="16" t="s">
        <v>5</v>
      </c>
      <c r="C25" s="17" t="s">
        <v>6</v>
      </c>
      <c r="D25" s="25" t="s">
        <v>29</v>
      </c>
      <c r="E25" s="25" t="s">
        <v>8</v>
      </c>
      <c r="F25" s="25" t="s">
        <v>30</v>
      </c>
      <c r="G25" s="25" t="s">
        <v>8</v>
      </c>
      <c r="H25" s="66"/>
      <c r="I25" s="69"/>
    </row>
    <row r="26" spans="1:13">
      <c r="A26" s="24">
        <v>2024</v>
      </c>
      <c r="B26" s="9" t="s">
        <v>9</v>
      </c>
      <c r="C26" s="39">
        <v>4076</v>
      </c>
      <c r="D26" s="39">
        <v>42750</v>
      </c>
      <c r="E26" s="40">
        <v>2844157.5</v>
      </c>
      <c r="F26" s="39">
        <v>22576</v>
      </c>
      <c r="G26" s="40">
        <v>2252859.04</v>
      </c>
      <c r="H26" s="67"/>
      <c r="I26" s="70"/>
    </row>
    <row r="27" spans="1:13">
      <c r="A27" s="24">
        <v>2024</v>
      </c>
      <c r="B27" s="9" t="s">
        <v>10</v>
      </c>
      <c r="C27" s="10">
        <v>4075</v>
      </c>
      <c r="D27" s="12">
        <v>42806</v>
      </c>
      <c r="E27" s="11">
        <v>2847883.18</v>
      </c>
      <c r="F27" s="12">
        <v>23044</v>
      </c>
      <c r="G27" s="11">
        <v>2299560.7599999998</v>
      </c>
      <c r="H27" s="67"/>
      <c r="I27" s="70"/>
    </row>
    <row r="28" spans="1:13">
      <c r="A28" s="24">
        <v>2024</v>
      </c>
      <c r="B28" s="9" t="s">
        <v>11</v>
      </c>
      <c r="C28" s="12">
        <v>4012</v>
      </c>
      <c r="D28" s="12">
        <v>40785</v>
      </c>
      <c r="E28" s="11">
        <v>2713426.05</v>
      </c>
      <c r="F28" s="12">
        <v>22019</v>
      </c>
      <c r="G28" s="13">
        <v>2197276.0099999998</v>
      </c>
      <c r="H28" s="67"/>
      <c r="I28" s="70"/>
    </row>
    <row r="29" spans="1:13">
      <c r="A29" s="24">
        <v>2024</v>
      </c>
      <c r="B29" s="9" t="s">
        <v>12</v>
      </c>
      <c r="C29" s="10">
        <v>3990</v>
      </c>
      <c r="D29" s="12">
        <v>41474</v>
      </c>
      <c r="E29" s="11">
        <v>2759265.22</v>
      </c>
      <c r="F29" s="12">
        <v>22509</v>
      </c>
      <c r="G29" s="11">
        <v>2246173.11</v>
      </c>
      <c r="H29" s="67"/>
      <c r="I29" s="70"/>
    </row>
    <row r="30" spans="1:13">
      <c r="A30" s="24">
        <v>2024</v>
      </c>
      <c r="B30" s="9" t="s">
        <v>13</v>
      </c>
      <c r="C30" s="10">
        <v>3939</v>
      </c>
      <c r="D30" s="41">
        <v>40391</v>
      </c>
      <c r="E30" s="11">
        <v>2687213.23</v>
      </c>
      <c r="F30" s="12">
        <v>21482</v>
      </c>
      <c r="G30" s="11">
        <v>2143688.7799999998</v>
      </c>
      <c r="H30" s="67"/>
      <c r="I30" s="70"/>
    </row>
    <row r="31" spans="1:13">
      <c r="A31" s="24">
        <v>2024</v>
      </c>
      <c r="B31" s="9" t="s">
        <v>14</v>
      </c>
      <c r="C31" s="10">
        <v>3802</v>
      </c>
      <c r="D31" s="12">
        <v>39684</v>
      </c>
      <c r="E31" s="11">
        <v>2640176.52</v>
      </c>
      <c r="F31" s="12">
        <v>21077</v>
      </c>
      <c r="G31" s="11">
        <v>2103273.83</v>
      </c>
      <c r="H31" s="67"/>
      <c r="I31" s="70"/>
    </row>
    <row r="32" spans="1:13">
      <c r="A32" s="24">
        <v>2025</v>
      </c>
      <c r="B32" s="14" t="s">
        <v>15</v>
      </c>
      <c r="C32" s="10">
        <v>3890</v>
      </c>
      <c r="D32" s="12">
        <v>40981</v>
      </c>
      <c r="E32" s="11">
        <v>2726465.93</v>
      </c>
      <c r="F32" s="12">
        <v>21091</v>
      </c>
      <c r="G32" s="11">
        <v>2104670.89</v>
      </c>
      <c r="H32" s="67"/>
      <c r="I32" s="70"/>
    </row>
    <row r="33" spans="1:9">
      <c r="A33" s="24">
        <v>2025</v>
      </c>
      <c r="B33" s="9" t="s">
        <v>16</v>
      </c>
      <c r="C33" s="10">
        <v>4013</v>
      </c>
      <c r="D33" s="12">
        <v>41750</v>
      </c>
      <c r="E33" s="11">
        <v>2777627.5</v>
      </c>
      <c r="F33" s="12">
        <v>22663</v>
      </c>
      <c r="G33" s="11">
        <v>2261540.77</v>
      </c>
      <c r="H33" s="67"/>
      <c r="I33" s="70"/>
    </row>
    <row r="34" spans="1:9">
      <c r="A34" s="24">
        <v>2025</v>
      </c>
      <c r="B34" s="9" t="s">
        <v>17</v>
      </c>
      <c r="C34" s="10">
        <v>4037</v>
      </c>
      <c r="D34" s="41">
        <v>42339</v>
      </c>
      <c r="E34" s="11">
        <v>2816813.67</v>
      </c>
      <c r="F34" s="41">
        <v>22635</v>
      </c>
      <c r="G34" s="11">
        <v>2258746.65</v>
      </c>
      <c r="H34" s="67"/>
      <c r="I34" s="70"/>
    </row>
    <row r="35" spans="1:9">
      <c r="A35" s="24">
        <v>2025</v>
      </c>
      <c r="B35" s="9" t="s">
        <v>18</v>
      </c>
      <c r="C35" s="10">
        <v>3908</v>
      </c>
      <c r="D35" s="10">
        <v>38910</v>
      </c>
      <c r="E35" s="20">
        <v>2588682.2999999998</v>
      </c>
      <c r="F35" s="10">
        <v>21054</v>
      </c>
      <c r="G35" s="20">
        <v>2100978.66</v>
      </c>
      <c r="H35" s="67"/>
      <c r="I35" s="70"/>
    </row>
    <row r="36" spans="1:9">
      <c r="A36" s="24">
        <v>2025</v>
      </c>
      <c r="B36" s="9" t="s">
        <v>19</v>
      </c>
      <c r="C36" s="10">
        <v>4002</v>
      </c>
      <c r="D36" s="10">
        <v>42019</v>
      </c>
      <c r="E36" s="20">
        <v>2795524.07</v>
      </c>
      <c r="F36" s="10">
        <v>22704</v>
      </c>
      <c r="G36" s="20">
        <v>2265632.16</v>
      </c>
      <c r="H36" s="67"/>
      <c r="I36" s="70"/>
    </row>
    <row r="37" spans="1:9">
      <c r="A37" s="24">
        <v>2025</v>
      </c>
      <c r="B37" s="9" t="s">
        <v>20</v>
      </c>
      <c r="C37" s="35">
        <v>3857</v>
      </c>
      <c r="D37" s="35">
        <v>38725</v>
      </c>
      <c r="E37" s="36">
        <v>2576374.25</v>
      </c>
      <c r="F37" s="35">
        <v>21148</v>
      </c>
      <c r="G37" s="36">
        <v>2110358.92</v>
      </c>
      <c r="H37" s="67"/>
      <c r="I37" s="70"/>
    </row>
    <row r="38" spans="1:9">
      <c r="A38" s="72" t="s">
        <v>31</v>
      </c>
      <c r="B38" s="73"/>
      <c r="C38" s="23"/>
      <c r="D38" s="23">
        <f>SUM(D26:D37)</f>
        <v>492614</v>
      </c>
      <c r="E38" s="55">
        <f>SUM(E26:E37)</f>
        <v>32773609.420000006</v>
      </c>
      <c r="F38" s="23">
        <f>SUM(F26:F37)</f>
        <v>264002</v>
      </c>
      <c r="G38" s="55">
        <f>SUM(G26:G37)</f>
        <v>26344759.579999998</v>
      </c>
      <c r="H38" s="68"/>
      <c r="I38" s="71"/>
    </row>
    <row r="39" spans="1:9">
      <c r="A39" s="58" t="s">
        <v>23</v>
      </c>
      <c r="B39" s="58"/>
      <c r="C39" s="58"/>
      <c r="D39" s="58"/>
      <c r="E39" s="58"/>
      <c r="F39" s="58"/>
      <c r="G39" s="58"/>
      <c r="H39" s="58"/>
      <c r="I39" s="58"/>
    </row>
    <row r="40" spans="1:9">
      <c r="A40" s="59" t="s">
        <v>24</v>
      </c>
      <c r="B40" s="59"/>
      <c r="C40" s="59"/>
      <c r="D40" s="59"/>
      <c r="E40" s="59"/>
      <c r="F40" s="59"/>
      <c r="G40" s="59"/>
      <c r="H40" s="59"/>
      <c r="I40" s="59"/>
    </row>
    <row r="41" spans="1:9"/>
    <row r="42" spans="1:9"/>
    <row r="43" spans="1:9"/>
    <row r="44" spans="1:9"/>
    <row r="45" spans="1:9"/>
    <row r="46" spans="1:9"/>
    <row r="47" spans="1:9"/>
    <row r="48" spans="1:9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</sheetData>
  <mergeCells count="10">
    <mergeCell ref="H25:H38"/>
    <mergeCell ref="I25:I38"/>
    <mergeCell ref="A38:B38"/>
    <mergeCell ref="A40:I40"/>
    <mergeCell ref="A39:I39"/>
    <mergeCell ref="A9:I9"/>
    <mergeCell ref="H10:H23"/>
    <mergeCell ref="I10:I23"/>
    <mergeCell ref="A23:B23"/>
    <mergeCell ref="A24:I24"/>
  </mergeCells>
  <pageMargins left="0.23622047244094491" right="0.23622047244094491" top="0.74803149606299213" bottom="0.74803149606299213" header="0.31496062992125984" footer="0.31496062992125984"/>
  <pageSetup paperSize="9" scale="61" fitToHeight="0" orientation="portrait" r:id="rId1"/>
  <headerFooter>
    <oddHeader xml:space="preserve">&amp;C&amp;"Aptos,Regular"&amp;1&amp;KFF0000
</oddHeader>
    <oddFooter xml:space="preserve">&amp;C
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S64"/>
  <sheetViews>
    <sheetView topLeftCell="A8" zoomScaleNormal="100" workbookViewId="0">
      <selection activeCell="E16" sqref="E16"/>
    </sheetView>
  </sheetViews>
  <sheetFormatPr defaultColWidth="0" defaultRowHeight="14.45" zeroHeight="1"/>
  <cols>
    <col min="1" max="1" width="9.7109375" customWidth="1"/>
    <col min="2" max="2" width="11.42578125" customWidth="1"/>
    <col min="3" max="3" width="22.85546875" customWidth="1"/>
    <col min="4" max="5" width="18.7109375" style="1" customWidth="1"/>
    <col min="6" max="7" width="18.7109375" customWidth="1"/>
    <col min="8" max="9" width="18.7109375" hidden="1" customWidth="1"/>
    <col min="10" max="10" width="12" hidden="1" customWidth="1"/>
    <col min="11" max="19" width="0" hidden="1" customWidth="1"/>
    <col min="20" max="16384" width="9.140625" hidden="1"/>
  </cols>
  <sheetData>
    <row r="1" spans="1:19">
      <c r="A1" s="33" t="s">
        <v>32</v>
      </c>
      <c r="D1"/>
      <c r="E1"/>
      <c r="J1" s="1"/>
      <c r="K1" s="1"/>
      <c r="L1" s="1"/>
      <c r="M1" s="1"/>
      <c r="N1" s="1"/>
    </row>
    <row r="2" spans="1:19">
      <c r="D2"/>
      <c r="E2"/>
      <c r="J2" s="1"/>
      <c r="K2" s="1"/>
      <c r="L2" s="1"/>
      <c r="M2" s="1"/>
      <c r="N2" s="1"/>
    </row>
    <row r="3" spans="1:19">
      <c r="D3"/>
      <c r="E3"/>
      <c r="J3" s="1"/>
      <c r="K3" s="1"/>
      <c r="L3" s="1"/>
      <c r="M3" s="1"/>
      <c r="N3" s="1"/>
    </row>
    <row r="4" spans="1:19">
      <c r="D4"/>
      <c r="E4"/>
      <c r="J4" s="1"/>
      <c r="K4" s="1"/>
      <c r="L4" s="1"/>
      <c r="M4" s="1"/>
      <c r="N4" s="1"/>
    </row>
    <row r="5" spans="1:19">
      <c r="D5"/>
      <c r="E5"/>
      <c r="J5" s="1"/>
      <c r="K5" s="1"/>
      <c r="L5" s="1"/>
      <c r="M5" s="1"/>
      <c r="N5" s="1"/>
    </row>
    <row r="6" spans="1:19">
      <c r="D6"/>
      <c r="E6"/>
      <c r="J6" s="1"/>
      <c r="K6" s="1"/>
      <c r="L6" s="1"/>
      <c r="M6" s="1"/>
      <c r="N6" s="1"/>
    </row>
    <row r="7" spans="1:19" ht="30" customHeight="1">
      <c r="A7" s="19" t="s">
        <v>1</v>
      </c>
      <c r="D7"/>
      <c r="E7"/>
      <c r="J7" s="1"/>
      <c r="K7" s="1"/>
      <c r="L7" s="1"/>
      <c r="M7" s="1"/>
      <c r="N7" s="1"/>
    </row>
    <row r="8" spans="1:19" ht="30" customHeight="1" thickBot="1">
      <c r="A8" s="19" t="s">
        <v>33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</row>
    <row r="9" spans="1:19" ht="30" customHeight="1" thickBot="1">
      <c r="A9" s="60" t="s">
        <v>3</v>
      </c>
      <c r="B9" s="61"/>
      <c r="C9" s="61"/>
      <c r="D9" s="61"/>
      <c r="E9" s="62"/>
      <c r="F9" s="3"/>
      <c r="G9" s="3"/>
      <c r="H9" s="3"/>
      <c r="I9" s="3"/>
      <c r="J9" s="3"/>
    </row>
    <row r="10" spans="1:19" ht="29.1">
      <c r="A10" s="15" t="s">
        <v>4</v>
      </c>
      <c r="B10" s="16" t="s">
        <v>5</v>
      </c>
      <c r="C10" s="17" t="s">
        <v>6</v>
      </c>
      <c r="D10" s="17" t="s">
        <v>7</v>
      </c>
      <c r="E10" s="18" t="s">
        <v>8</v>
      </c>
      <c r="F10" s="3"/>
      <c r="G10" s="3"/>
      <c r="H10" s="3"/>
      <c r="I10" s="3"/>
      <c r="J10" s="3"/>
    </row>
    <row r="11" spans="1:19" ht="14.45" customHeight="1">
      <c r="A11" s="24">
        <v>2025</v>
      </c>
      <c r="B11" s="9" t="s">
        <v>9</v>
      </c>
      <c r="C11" s="43">
        <v>3328</v>
      </c>
      <c r="D11" s="43">
        <v>19768</v>
      </c>
      <c r="E11" s="44">
        <v>852637.56</v>
      </c>
      <c r="F11" s="3"/>
      <c r="G11" s="3"/>
      <c r="H11" s="3"/>
      <c r="I11" s="3"/>
      <c r="J11" s="3"/>
    </row>
    <row r="12" spans="1:19" ht="14.45" customHeight="1">
      <c r="A12" s="24">
        <v>2025</v>
      </c>
      <c r="B12" s="9" t="s">
        <v>10</v>
      </c>
      <c r="C12" s="41">
        <v>3330</v>
      </c>
      <c r="D12" s="41">
        <v>19991</v>
      </c>
      <c r="E12" s="27">
        <v>880902.48</v>
      </c>
      <c r="F12" s="3"/>
      <c r="G12" s="3"/>
      <c r="H12" s="3"/>
      <c r="I12" s="3"/>
      <c r="J12" s="3"/>
    </row>
    <row r="13" spans="1:19" ht="14.45" customHeight="1">
      <c r="A13" s="24">
        <v>2025</v>
      </c>
      <c r="B13" s="9" t="s">
        <v>11</v>
      </c>
      <c r="C13" s="41">
        <v>3338</v>
      </c>
      <c r="D13" s="41">
        <v>20191</v>
      </c>
      <c r="E13" s="27">
        <v>874216.48</v>
      </c>
      <c r="F13" s="7"/>
      <c r="G13" s="7"/>
      <c r="H13" s="7"/>
      <c r="I13" s="7"/>
      <c r="J13" s="7"/>
      <c r="K13" s="7"/>
      <c r="L13" s="7"/>
      <c r="M13" s="7"/>
      <c r="N13" s="7"/>
    </row>
    <row r="14" spans="1:19" ht="14.45" customHeight="1">
      <c r="A14" s="24">
        <v>2025</v>
      </c>
      <c r="B14" s="9" t="s">
        <v>12</v>
      </c>
      <c r="C14" s="41">
        <v>3326</v>
      </c>
      <c r="D14" s="52">
        <v>20003</v>
      </c>
      <c r="E14" s="51">
        <v>885576.44</v>
      </c>
      <c r="F14" s="7"/>
      <c r="G14" s="7"/>
      <c r="H14" s="7"/>
      <c r="I14" s="7"/>
      <c r="J14" s="7"/>
      <c r="K14" s="7"/>
      <c r="L14" s="7"/>
      <c r="M14" s="7"/>
      <c r="N14" s="7"/>
    </row>
    <row r="15" spans="1:19" ht="14.45" customHeight="1">
      <c r="A15" s="24">
        <v>2025</v>
      </c>
      <c r="B15" s="9" t="s">
        <v>13</v>
      </c>
      <c r="C15" s="41">
        <v>3367</v>
      </c>
      <c r="D15" s="41">
        <v>20515</v>
      </c>
      <c r="E15" s="27">
        <v>897860.48</v>
      </c>
      <c r="F15" s="8"/>
      <c r="G15" s="8"/>
      <c r="H15" s="8"/>
      <c r="I15" s="8"/>
      <c r="J15" s="8"/>
      <c r="K15" s="8"/>
      <c r="L15" s="8"/>
      <c r="M15" s="8"/>
      <c r="N15" s="8"/>
    </row>
    <row r="16" spans="1:19" ht="14.45" customHeight="1">
      <c r="A16" s="24">
        <v>2025</v>
      </c>
      <c r="B16" s="9" t="s">
        <v>14</v>
      </c>
      <c r="C16" s="41">
        <v>3288</v>
      </c>
      <c r="D16" s="41">
        <v>19677</v>
      </c>
      <c r="E16" s="27">
        <v>840494.56</v>
      </c>
      <c r="F16" s="3"/>
      <c r="G16" s="3"/>
      <c r="H16" s="3"/>
      <c r="I16" s="3"/>
      <c r="J16" s="3"/>
    </row>
    <row r="17" spans="1:12" ht="14.45" customHeight="1">
      <c r="A17" s="24">
        <v>2026</v>
      </c>
      <c r="B17" s="14" t="s">
        <v>15</v>
      </c>
      <c r="C17" s="41"/>
      <c r="D17" s="41"/>
      <c r="E17" s="27"/>
      <c r="F17" s="3"/>
      <c r="G17" s="3"/>
      <c r="H17" s="3"/>
      <c r="I17" s="3"/>
      <c r="J17" s="3"/>
    </row>
    <row r="18" spans="1:12" ht="14.45" customHeight="1">
      <c r="A18" s="24">
        <v>2026</v>
      </c>
      <c r="B18" s="9" t="s">
        <v>16</v>
      </c>
      <c r="C18" s="41"/>
      <c r="D18" s="41"/>
      <c r="E18" s="28"/>
      <c r="F18" s="3"/>
      <c r="G18" s="3"/>
      <c r="H18" s="3"/>
      <c r="I18" s="3"/>
      <c r="J18" s="3"/>
    </row>
    <row r="19" spans="1:12" ht="14.45" customHeight="1">
      <c r="A19" s="24">
        <v>2026</v>
      </c>
      <c r="B19" s="9" t="s">
        <v>17</v>
      </c>
      <c r="C19" s="41"/>
      <c r="D19" s="41"/>
      <c r="E19" s="27"/>
      <c r="F19" s="3"/>
      <c r="G19" s="3"/>
      <c r="H19" s="3"/>
      <c r="I19" s="3"/>
      <c r="J19" s="3"/>
    </row>
    <row r="20" spans="1:12" ht="14.45" customHeight="1">
      <c r="A20" s="24">
        <v>2026</v>
      </c>
      <c r="B20" s="9" t="s">
        <v>18</v>
      </c>
      <c r="C20" s="41"/>
      <c r="D20" s="41"/>
      <c r="E20" s="26"/>
      <c r="F20" s="3"/>
      <c r="G20" s="6"/>
      <c r="H20" s="3"/>
      <c r="I20" s="3"/>
      <c r="J20" s="3"/>
    </row>
    <row r="21" spans="1:12" ht="14.45" customHeight="1">
      <c r="A21" s="24">
        <v>2026</v>
      </c>
      <c r="B21" s="9" t="s">
        <v>19</v>
      </c>
      <c r="C21" s="41"/>
      <c r="D21" s="41"/>
      <c r="E21" s="26"/>
      <c r="F21" s="3"/>
      <c r="G21" s="3"/>
      <c r="H21" s="3"/>
      <c r="I21" s="3"/>
      <c r="J21" s="3"/>
    </row>
    <row r="22" spans="1:12" ht="14.45" customHeight="1">
      <c r="A22" s="24">
        <v>2026</v>
      </c>
      <c r="B22" s="9" t="s">
        <v>20</v>
      </c>
      <c r="C22" s="41"/>
      <c r="D22" s="41"/>
      <c r="E22" s="42"/>
      <c r="F22" s="3"/>
      <c r="G22" s="3"/>
      <c r="H22" s="3"/>
      <c r="I22" s="3"/>
      <c r="J22" s="3"/>
    </row>
    <row r="23" spans="1:12" ht="14.45" customHeight="1" thickBot="1">
      <c r="A23" s="56" t="s">
        <v>21</v>
      </c>
      <c r="B23" s="57"/>
      <c r="C23" s="21"/>
      <c r="D23" s="21">
        <f>SUM(D11:D22)</f>
        <v>120145</v>
      </c>
      <c r="E23" s="22">
        <f>SUM(E11:E22)</f>
        <v>5231688</v>
      </c>
      <c r="F23" s="5"/>
      <c r="G23" s="3"/>
      <c r="H23" s="3"/>
      <c r="I23" s="3"/>
      <c r="J23" s="3"/>
    </row>
    <row r="24" spans="1:12" ht="15.95" thickBot="1">
      <c r="A24" s="60" t="s">
        <v>22</v>
      </c>
      <c r="B24" s="61"/>
      <c r="C24" s="61"/>
      <c r="D24" s="61"/>
      <c r="E24" s="62"/>
      <c r="F24" s="7"/>
      <c r="G24" s="7"/>
      <c r="H24" s="7"/>
      <c r="I24" s="7"/>
      <c r="J24" s="7"/>
      <c r="K24" s="7"/>
      <c r="L24" s="7"/>
    </row>
    <row r="25" spans="1:12" ht="29.1">
      <c r="A25" s="15" t="s">
        <v>4</v>
      </c>
      <c r="B25" s="16" t="s">
        <v>5</v>
      </c>
      <c r="C25" s="17" t="s">
        <v>6</v>
      </c>
      <c r="D25" s="17" t="s">
        <v>7</v>
      </c>
      <c r="E25" s="18" t="s">
        <v>8</v>
      </c>
    </row>
    <row r="26" spans="1:12">
      <c r="A26" s="24">
        <v>2024</v>
      </c>
      <c r="B26" s="9" t="s">
        <v>9</v>
      </c>
      <c r="C26" s="43">
        <v>3246</v>
      </c>
      <c r="D26" s="43">
        <v>19436</v>
      </c>
      <c r="E26" s="44">
        <v>859492.96</v>
      </c>
    </row>
    <row r="27" spans="1:12">
      <c r="A27" s="24">
        <v>2024</v>
      </c>
      <c r="B27" s="9" t="s">
        <v>10</v>
      </c>
      <c r="C27" s="41">
        <v>3239</v>
      </c>
      <c r="D27" s="41">
        <v>19186</v>
      </c>
      <c r="E27" s="27">
        <v>875655.2</v>
      </c>
    </row>
    <row r="28" spans="1:12">
      <c r="A28" s="24">
        <v>2024</v>
      </c>
      <c r="B28" s="9" t="s">
        <v>11</v>
      </c>
      <c r="C28" s="41">
        <v>3359</v>
      </c>
      <c r="D28" s="41">
        <v>20359</v>
      </c>
      <c r="E28" s="27">
        <v>909854.84</v>
      </c>
    </row>
    <row r="29" spans="1:12">
      <c r="A29" s="24">
        <v>2024</v>
      </c>
      <c r="B29" s="9" t="s">
        <v>12</v>
      </c>
      <c r="C29" s="41">
        <v>3223</v>
      </c>
      <c r="D29" s="52">
        <v>19634</v>
      </c>
      <c r="E29" s="51">
        <v>872868.6</v>
      </c>
    </row>
    <row r="30" spans="1:12">
      <c r="A30" s="24">
        <v>2024</v>
      </c>
      <c r="B30" s="9" t="s">
        <v>13</v>
      </c>
      <c r="C30" s="41">
        <v>3202</v>
      </c>
      <c r="D30" s="41">
        <v>19093</v>
      </c>
      <c r="E30" s="27">
        <v>862128.64000000001</v>
      </c>
    </row>
    <row r="31" spans="1:12">
      <c r="A31" s="24">
        <v>2024</v>
      </c>
      <c r="B31" s="9" t="s">
        <v>14</v>
      </c>
      <c r="C31" s="41">
        <v>3304</v>
      </c>
      <c r="D31" s="41">
        <v>19623</v>
      </c>
      <c r="E31" s="27">
        <v>865194.76</v>
      </c>
    </row>
    <row r="32" spans="1:12">
      <c r="A32" s="24">
        <v>2025</v>
      </c>
      <c r="B32" s="14" t="s">
        <v>15</v>
      </c>
      <c r="C32" s="41">
        <v>3333</v>
      </c>
      <c r="D32" s="41">
        <v>19987</v>
      </c>
      <c r="E32" s="27">
        <v>915743.48</v>
      </c>
    </row>
    <row r="33" spans="1:7">
      <c r="A33" s="24">
        <v>2025</v>
      </c>
      <c r="B33" s="9" t="s">
        <v>16</v>
      </c>
      <c r="C33" s="41">
        <v>3296</v>
      </c>
      <c r="D33" s="41">
        <v>19291</v>
      </c>
      <c r="E33" s="28">
        <v>836336.33</v>
      </c>
    </row>
    <row r="34" spans="1:7">
      <c r="A34" s="24">
        <v>2025</v>
      </c>
      <c r="B34" s="9" t="s">
        <v>17</v>
      </c>
      <c r="C34" s="41">
        <v>3325</v>
      </c>
      <c r="D34" s="41">
        <v>20091</v>
      </c>
      <c r="E34" s="27">
        <v>838305.12</v>
      </c>
    </row>
    <row r="35" spans="1:7">
      <c r="A35" s="24">
        <v>2025</v>
      </c>
      <c r="B35" s="9" t="s">
        <v>18</v>
      </c>
      <c r="C35" s="41">
        <v>3223</v>
      </c>
      <c r="D35" s="41">
        <v>19074</v>
      </c>
      <c r="E35" s="26">
        <v>851173.76</v>
      </c>
    </row>
    <row r="36" spans="1:7">
      <c r="A36" s="24">
        <v>2025</v>
      </c>
      <c r="B36" s="9" t="s">
        <v>19</v>
      </c>
      <c r="C36" s="41">
        <v>3285</v>
      </c>
      <c r="D36" s="41">
        <v>19344</v>
      </c>
      <c r="E36" s="26">
        <v>836970.64</v>
      </c>
    </row>
    <row r="37" spans="1:7">
      <c r="A37" s="24">
        <v>2025</v>
      </c>
      <c r="B37" s="9" t="s">
        <v>20</v>
      </c>
      <c r="C37" s="41">
        <v>3331</v>
      </c>
      <c r="D37" s="41">
        <v>20134</v>
      </c>
      <c r="E37" s="42">
        <v>895625.88</v>
      </c>
    </row>
    <row r="38" spans="1:7" ht="15" thickBot="1">
      <c r="A38" s="56" t="s">
        <v>21</v>
      </c>
      <c r="B38" s="57"/>
      <c r="C38" s="21"/>
      <c r="D38" s="21">
        <f>SUM(D26:D37)</f>
        <v>235252</v>
      </c>
      <c r="E38" s="22">
        <f>SUM(E26:E37)</f>
        <v>10419350.210000003</v>
      </c>
    </row>
    <row r="39" spans="1:7">
      <c r="A39" s="58" t="s">
        <v>23</v>
      </c>
      <c r="B39" s="58"/>
      <c r="C39" s="58"/>
      <c r="D39" s="58"/>
      <c r="E39" s="58"/>
      <c r="F39" s="58"/>
      <c r="G39" s="58"/>
    </row>
    <row r="40" spans="1:7">
      <c r="A40" s="58"/>
      <c r="B40" s="58"/>
      <c r="C40" s="58"/>
      <c r="D40" s="58"/>
      <c r="E40" s="58"/>
      <c r="F40" s="58"/>
      <c r="G40" s="58"/>
    </row>
    <row r="41" spans="1:7">
      <c r="A41" s="74" t="s">
        <v>24</v>
      </c>
      <c r="B41" s="74"/>
      <c r="C41" s="74"/>
      <c r="D41" s="74"/>
      <c r="E41" s="74"/>
      <c r="F41" s="74"/>
      <c r="G41" s="74"/>
    </row>
    <row r="64" ht="32.450000000000003" hidden="1" customHeight="1"/>
  </sheetData>
  <mergeCells count="6">
    <mergeCell ref="A38:B38"/>
    <mergeCell ref="A9:E9"/>
    <mergeCell ref="A23:B23"/>
    <mergeCell ref="A39:G40"/>
    <mergeCell ref="A41:G41"/>
    <mergeCell ref="A24:E24"/>
  </mergeCells>
  <pageMargins left="0.23622047244094491" right="0.23622047244094491" top="0.74803149606299213" bottom="0.74803149606299213" header="0.31496062992125984" footer="0.31496062992125984"/>
  <pageSetup paperSize="9" scale="59" fitToHeight="0" orientation="portrait" r:id="rId1"/>
  <headerFooter>
    <oddHeader xml:space="preserve">&amp;C&amp;"Aptos,Regular"&amp;1&amp;KFF0000
</oddHeader>
    <oddFooter xml:space="preserve">&amp;C
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CC9F97-8FC8-4940-91B4-FBB40678DCA9}">
  <dimension ref="A1:AB79"/>
  <sheetViews>
    <sheetView topLeftCell="A9" zoomScaleNormal="100" workbookViewId="0">
      <selection activeCell="D19" sqref="D19"/>
    </sheetView>
  </sheetViews>
  <sheetFormatPr defaultColWidth="0" defaultRowHeight="14.45" zeroHeight="1"/>
  <cols>
    <col min="1" max="1" width="12.42578125" customWidth="1"/>
    <col min="2" max="2" width="17" customWidth="1"/>
    <col min="3" max="3" width="17.85546875" customWidth="1"/>
    <col min="4" max="4" width="19.7109375" customWidth="1"/>
    <col min="5" max="5" width="19.5703125" customWidth="1"/>
    <col min="6" max="7" width="9.140625" customWidth="1"/>
    <col min="8" max="28" width="0" hidden="1" customWidth="1"/>
    <col min="29" max="16384" width="9.140625" hidden="1"/>
  </cols>
  <sheetData>
    <row r="1" spans="1:28">
      <c r="A1" s="33" t="s">
        <v>34</v>
      </c>
      <c r="S1" s="1"/>
      <c r="T1" s="1"/>
      <c r="U1" s="1"/>
      <c r="V1" s="1"/>
      <c r="W1" s="1"/>
    </row>
    <row r="2" spans="1:28">
      <c r="S2" s="1"/>
      <c r="T2" s="1"/>
      <c r="U2" s="1"/>
      <c r="V2" s="1"/>
      <c r="W2" s="1"/>
    </row>
    <row r="3" spans="1:28">
      <c r="S3" s="1"/>
      <c r="T3" s="1"/>
      <c r="U3" s="1"/>
      <c r="V3" s="1"/>
      <c r="W3" s="1"/>
    </row>
    <row r="4" spans="1:28">
      <c r="S4" s="1"/>
      <c r="T4" s="1"/>
      <c r="U4" s="1"/>
      <c r="V4" s="1"/>
      <c r="W4" s="1"/>
    </row>
    <row r="5" spans="1:28">
      <c r="S5" s="1"/>
      <c r="T5" s="1"/>
      <c r="U5" s="1"/>
      <c r="V5" s="1"/>
      <c r="W5" s="1"/>
    </row>
    <row r="6" spans="1:28">
      <c r="S6" s="1"/>
      <c r="T6" s="1"/>
      <c r="U6" s="1"/>
      <c r="V6" s="1"/>
      <c r="W6" s="1"/>
    </row>
    <row r="7" spans="1:28" ht="30" customHeight="1">
      <c r="A7" s="19" t="s">
        <v>1</v>
      </c>
      <c r="S7" s="1"/>
      <c r="T7" s="1"/>
      <c r="U7" s="1"/>
      <c r="V7" s="1"/>
      <c r="W7" s="1"/>
    </row>
    <row r="8" spans="1:28" ht="30" customHeight="1" thickBot="1">
      <c r="A8" s="19" t="s">
        <v>35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</row>
    <row r="9" spans="1:28" ht="30" customHeight="1" thickBot="1">
      <c r="A9" s="75" t="s">
        <v>36</v>
      </c>
      <c r="B9" s="76"/>
      <c r="C9" s="76"/>
      <c r="D9" s="77"/>
    </row>
    <row r="10" spans="1:28" ht="43.5">
      <c r="A10" s="15" t="s">
        <v>4</v>
      </c>
      <c r="B10" s="16" t="s">
        <v>5</v>
      </c>
      <c r="C10" s="17" t="s">
        <v>6</v>
      </c>
      <c r="D10" s="18" t="s">
        <v>8</v>
      </c>
    </row>
    <row r="11" spans="1:28">
      <c r="A11" s="24">
        <v>2025</v>
      </c>
      <c r="B11" s="9" t="s">
        <v>9</v>
      </c>
      <c r="C11" s="45">
        <v>1219</v>
      </c>
      <c r="D11" s="46">
        <v>4124234.67</v>
      </c>
    </row>
    <row r="12" spans="1:28" ht="15" customHeight="1">
      <c r="A12" s="24">
        <v>2025</v>
      </c>
      <c r="B12" s="9" t="s">
        <v>10</v>
      </c>
      <c r="C12" s="29">
        <v>1206</v>
      </c>
      <c r="D12" s="30">
        <v>4099340.89</v>
      </c>
      <c r="E12" s="37"/>
      <c r="F12" s="37"/>
      <c r="G12" s="37"/>
      <c r="H12" s="37"/>
    </row>
    <row r="13" spans="1:28" ht="15" customHeight="1">
      <c r="A13" s="24">
        <v>2025</v>
      </c>
      <c r="B13" s="9" t="s">
        <v>11</v>
      </c>
      <c r="C13" s="47">
        <v>1208</v>
      </c>
      <c r="D13" s="48">
        <v>4105469.01</v>
      </c>
      <c r="E13" s="37"/>
      <c r="F13" s="37"/>
      <c r="G13" s="37"/>
      <c r="H13" s="37"/>
    </row>
    <row r="14" spans="1:28" ht="15" customHeight="1">
      <c r="A14" s="24">
        <v>2025</v>
      </c>
      <c r="B14" s="9" t="s">
        <v>12</v>
      </c>
      <c r="C14" s="29">
        <v>1209</v>
      </c>
      <c r="D14" s="30">
        <v>4116754</v>
      </c>
    </row>
    <row r="15" spans="1:28" ht="15" customHeight="1">
      <c r="A15" s="24">
        <v>2025</v>
      </c>
      <c r="B15" s="9" t="s">
        <v>13</v>
      </c>
      <c r="C15" s="29">
        <v>1210</v>
      </c>
      <c r="D15" s="30">
        <v>4099344.13</v>
      </c>
      <c r="E15" s="37"/>
      <c r="F15" s="37"/>
      <c r="G15" s="37"/>
      <c r="H15" s="37"/>
      <c r="I15" s="37"/>
      <c r="J15" s="37"/>
      <c r="K15" s="37"/>
    </row>
    <row r="16" spans="1:28">
      <c r="A16" s="24">
        <v>2025</v>
      </c>
      <c r="B16" s="9" t="s">
        <v>14</v>
      </c>
      <c r="C16" s="29">
        <v>1212</v>
      </c>
      <c r="D16" s="30">
        <v>4111732.13</v>
      </c>
      <c r="E16" s="37"/>
      <c r="F16" s="37"/>
      <c r="G16" s="37"/>
      <c r="H16" s="37"/>
      <c r="I16" s="37"/>
      <c r="J16" s="37"/>
      <c r="K16" s="37"/>
    </row>
    <row r="17" spans="1:11">
      <c r="A17" s="24">
        <v>2026</v>
      </c>
      <c r="B17" s="14" t="s">
        <v>15</v>
      </c>
      <c r="C17" s="50"/>
      <c r="D17" s="30"/>
      <c r="E17" s="49"/>
      <c r="F17" s="37"/>
      <c r="G17" s="37"/>
      <c r="H17" s="37"/>
      <c r="I17" s="37"/>
      <c r="J17" s="37"/>
      <c r="K17" s="37"/>
    </row>
    <row r="18" spans="1:11">
      <c r="A18" s="24">
        <v>2026</v>
      </c>
      <c r="B18" s="9" t="s">
        <v>16</v>
      </c>
      <c r="C18" s="29"/>
      <c r="D18" s="30"/>
      <c r="E18" s="31"/>
      <c r="F18" s="37"/>
      <c r="G18" s="37"/>
      <c r="H18" s="37"/>
      <c r="I18" s="37"/>
      <c r="J18" s="37"/>
      <c r="K18" s="37"/>
    </row>
    <row r="19" spans="1:11">
      <c r="A19" s="24">
        <v>2026</v>
      </c>
      <c r="B19" s="9" t="s">
        <v>17</v>
      </c>
      <c r="C19" s="29"/>
      <c r="D19" s="30"/>
      <c r="E19" s="32"/>
      <c r="F19" s="37"/>
      <c r="G19" s="37"/>
      <c r="H19" s="37"/>
      <c r="I19" s="37"/>
      <c r="J19" s="37"/>
      <c r="K19" s="37"/>
    </row>
    <row r="20" spans="1:11">
      <c r="A20" s="24">
        <v>2026</v>
      </c>
      <c r="B20" s="9" t="s">
        <v>18</v>
      </c>
      <c r="C20" s="45"/>
      <c r="D20" s="38"/>
      <c r="E20" s="32"/>
      <c r="F20" s="37"/>
      <c r="G20" s="37"/>
      <c r="H20" s="37"/>
      <c r="I20" s="37"/>
      <c r="J20" s="37"/>
      <c r="K20" s="37"/>
    </row>
    <row r="21" spans="1:11">
      <c r="A21" s="24">
        <v>2026</v>
      </c>
      <c r="B21" s="9" t="s">
        <v>19</v>
      </c>
      <c r="C21" s="45"/>
      <c r="D21" s="38"/>
      <c r="E21" s="32"/>
      <c r="F21" s="37"/>
      <c r="G21" s="37"/>
      <c r="H21" s="37"/>
      <c r="I21" s="37"/>
      <c r="J21" s="37"/>
      <c r="K21" s="37"/>
    </row>
    <row r="22" spans="1:11">
      <c r="A22" s="24">
        <v>2026</v>
      </c>
      <c r="B22" s="9" t="s">
        <v>20</v>
      </c>
      <c r="C22" s="34"/>
      <c r="D22" s="38"/>
      <c r="E22" s="32"/>
      <c r="F22" s="37"/>
      <c r="G22" s="37"/>
      <c r="H22" s="37"/>
      <c r="I22" s="37"/>
      <c r="J22" s="37"/>
      <c r="K22" s="37"/>
    </row>
    <row r="23" spans="1:11" ht="15" thickBot="1">
      <c r="A23" s="78" t="s">
        <v>37</v>
      </c>
      <c r="B23" s="79"/>
      <c r="C23" s="21"/>
      <c r="D23" s="22">
        <f>SUM(D11:D22)</f>
        <v>24656874.829999998</v>
      </c>
      <c r="E23" s="37"/>
      <c r="F23" s="37"/>
      <c r="G23" s="37"/>
      <c r="H23" s="37"/>
      <c r="I23" s="37"/>
      <c r="J23" s="37"/>
      <c r="K23" s="37"/>
    </row>
    <row r="24" spans="1:11" ht="31.9" customHeight="1" thickBot="1">
      <c r="A24" s="75" t="s">
        <v>38</v>
      </c>
      <c r="B24" s="76"/>
      <c r="C24" s="76"/>
      <c r="D24" s="77"/>
    </row>
    <row r="25" spans="1:11" ht="47.45" customHeight="1">
      <c r="A25" s="15" t="s">
        <v>4</v>
      </c>
      <c r="B25" s="16" t="s">
        <v>5</v>
      </c>
      <c r="C25" s="17" t="s">
        <v>6</v>
      </c>
      <c r="D25" s="18" t="s">
        <v>8</v>
      </c>
    </row>
    <row r="26" spans="1:11">
      <c r="A26" s="24">
        <v>2024</v>
      </c>
      <c r="B26" s="9" t="s">
        <v>9</v>
      </c>
      <c r="C26" s="45">
        <v>1195</v>
      </c>
      <c r="D26" s="46">
        <v>3250893.8</v>
      </c>
    </row>
    <row r="27" spans="1:11">
      <c r="A27" s="24">
        <v>2024</v>
      </c>
      <c r="B27" s="9" t="s">
        <v>10</v>
      </c>
      <c r="C27" s="29">
        <v>1201</v>
      </c>
      <c r="D27" s="30">
        <v>4061743.92</v>
      </c>
    </row>
    <row r="28" spans="1:11">
      <c r="A28" s="24">
        <v>2024</v>
      </c>
      <c r="B28" s="9" t="s">
        <v>11</v>
      </c>
      <c r="C28" s="47">
        <v>1206</v>
      </c>
      <c r="D28" s="48">
        <v>4074755.67</v>
      </c>
    </row>
    <row r="29" spans="1:11">
      <c r="A29" s="24">
        <v>2024</v>
      </c>
      <c r="B29" s="9" t="s">
        <v>12</v>
      </c>
      <c r="C29" s="29">
        <v>1208</v>
      </c>
      <c r="D29" s="30">
        <v>4085474.67</v>
      </c>
    </row>
    <row r="30" spans="1:11">
      <c r="A30" s="24">
        <v>2024</v>
      </c>
      <c r="B30" s="9" t="s">
        <v>13</v>
      </c>
      <c r="C30" s="29">
        <v>1204</v>
      </c>
      <c r="D30" s="30">
        <v>4072809.42</v>
      </c>
    </row>
    <row r="31" spans="1:11">
      <c r="A31" s="24">
        <v>2024</v>
      </c>
      <c r="B31" s="9" t="s">
        <v>14</v>
      </c>
      <c r="C31" s="29">
        <v>1207</v>
      </c>
      <c r="D31" s="30">
        <v>4096543.42</v>
      </c>
    </row>
    <row r="32" spans="1:11">
      <c r="A32" s="24">
        <v>2025</v>
      </c>
      <c r="B32" s="14" t="s">
        <v>15</v>
      </c>
      <c r="C32" s="50">
        <v>1204</v>
      </c>
      <c r="D32" s="30">
        <v>4088544.67</v>
      </c>
    </row>
    <row r="33" spans="1:7">
      <c r="A33" s="24">
        <v>2025</v>
      </c>
      <c r="B33" s="9" t="s">
        <v>16</v>
      </c>
      <c r="C33" s="29">
        <v>1204</v>
      </c>
      <c r="D33" s="30">
        <v>4079354.17</v>
      </c>
    </row>
    <row r="34" spans="1:7">
      <c r="A34" s="24">
        <v>2025</v>
      </c>
      <c r="B34" s="9" t="s">
        <v>17</v>
      </c>
      <c r="C34" s="29">
        <v>1205</v>
      </c>
      <c r="D34" s="30">
        <v>4085064.42</v>
      </c>
    </row>
    <row r="35" spans="1:7">
      <c r="A35" s="24">
        <v>2025</v>
      </c>
      <c r="B35" s="9" t="s">
        <v>18</v>
      </c>
      <c r="C35" s="45">
        <v>1204</v>
      </c>
      <c r="D35" s="38">
        <v>4092165.17</v>
      </c>
    </row>
    <row r="36" spans="1:7">
      <c r="A36" s="24">
        <v>2025</v>
      </c>
      <c r="B36" s="9" t="s">
        <v>19</v>
      </c>
      <c r="C36" s="45">
        <v>1206</v>
      </c>
      <c r="D36" s="38">
        <v>4090769.42</v>
      </c>
    </row>
    <row r="37" spans="1:7">
      <c r="A37" s="24">
        <v>2025</v>
      </c>
      <c r="B37" s="9" t="s">
        <v>20</v>
      </c>
      <c r="C37" s="34">
        <v>1212</v>
      </c>
      <c r="D37" s="38">
        <v>4107887.42</v>
      </c>
    </row>
    <row r="38" spans="1:7" ht="15" thickBot="1">
      <c r="A38" s="78" t="s">
        <v>37</v>
      </c>
      <c r="B38" s="79"/>
      <c r="C38" s="21"/>
      <c r="D38" s="22">
        <f>SUM(D26:D37)</f>
        <v>48186006.170000009</v>
      </c>
    </row>
    <row r="39" spans="1:7">
      <c r="A39" s="58" t="s">
        <v>23</v>
      </c>
      <c r="B39" s="58"/>
      <c r="C39" s="58"/>
      <c r="D39" s="58"/>
      <c r="E39" s="58"/>
      <c r="F39" s="58"/>
      <c r="G39" s="58"/>
    </row>
    <row r="40" spans="1:7" ht="14.45" customHeight="1">
      <c r="A40" s="58"/>
      <c r="B40" s="58"/>
      <c r="C40" s="58"/>
      <c r="D40" s="58"/>
      <c r="E40" s="58"/>
      <c r="F40" s="58"/>
      <c r="G40" s="58"/>
    </row>
    <row r="41" spans="1:7">
      <c r="A41" s="53" t="s">
        <v>24</v>
      </c>
    </row>
    <row r="42" spans="1:7" ht="14.45" customHeight="1"/>
    <row r="43" spans="1:7"/>
    <row r="44" spans="1:7"/>
    <row r="45" spans="1:7"/>
    <row r="46" spans="1:7"/>
    <row r="47" spans="1:7"/>
    <row r="48" spans="1:7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</sheetData>
  <mergeCells count="5">
    <mergeCell ref="A24:D24"/>
    <mergeCell ref="A38:B38"/>
    <mergeCell ref="A9:D9"/>
    <mergeCell ref="A23:B23"/>
    <mergeCell ref="A39:G40"/>
  </mergeCells>
  <pageMargins left="0.23622047244094491" right="0.23622047244094491" top="0.74803149606299213" bottom="0.74803149606299213" header="0.31496062992125984" footer="0.31496062992125984"/>
  <pageSetup paperSize="9" scale="54" orientation="portrait" r:id="rId1"/>
  <headerFooter>
    <oddHeader xml:space="preserve">&amp;C&amp;"Aptos,Regular"&amp;1&amp;KFF0000
</oddHeader>
    <oddFooter xml:space="preserve">&amp;C
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B8D4500A6B28E4F956019502F1A89FF" ma:contentTypeVersion="5" ma:contentTypeDescription="Create a new document." ma:contentTypeScope="" ma:versionID="60eca71d3e1347da09d78f436b15808d">
  <xsd:schema xmlns:xsd="http://www.w3.org/2001/XMLSchema" xmlns:xs="http://www.w3.org/2001/XMLSchema" xmlns:p="http://schemas.microsoft.com/office/2006/metadata/properties" xmlns:ns3="be1b238d-a01c-4d27-ae24-e9ff96f9c731" targetNamespace="http://schemas.microsoft.com/office/2006/metadata/properties" ma:root="true" ma:fieldsID="40ba0029e1bdc932e9f7fabd776230b6" ns3:_="">
    <xsd:import namespace="be1b238d-a01c-4d27-ae24-e9ff96f9c73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earchProperties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1b238d-a01c-4d27-ae24-e9ff96f9c73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1D08BA5-DD2A-4343-B586-1C1BD073EE27}"/>
</file>

<file path=customXml/itemProps2.xml><?xml version="1.0" encoding="utf-8"?>
<ds:datastoreItem xmlns:ds="http://schemas.openxmlformats.org/officeDocument/2006/customXml" ds:itemID="{718FC77C-E9CC-4F5E-97BA-FEFBBF4EC610}"/>
</file>

<file path=customXml/itemProps3.xml><?xml version="1.0" encoding="utf-8"?>
<ds:datastoreItem xmlns:ds="http://schemas.openxmlformats.org/officeDocument/2006/customXml" ds:itemID="{CA640D83-B178-4E2D-89C4-F5CC90968DC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Eighth Community Pharmacy Agreement (8CPA) Community Pharmacy Programs dataset</dc:title>
  <dc:subject>Medicines</dc:subject>
  <dc:creator/>
  <cp:keywords>Pharmacy; Medicines; 8th Community Pharmacy Agreement;</cp:keywords>
  <dc:description/>
  <cp:lastModifiedBy/>
  <cp:revision/>
  <dcterms:created xsi:type="dcterms:W3CDTF">2020-08-17T04:08:01Z</dcterms:created>
  <dcterms:modified xsi:type="dcterms:W3CDTF">2026-01-23T01:07:57Z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0x010100BB8D4500A6B28E4F956019502F1A89FF</vt:lpwstr>
  </property>
  <property fmtid="{D5CDD505-2E9C-101B-9397-08002B2CF9AE}" pid="3" name="MSIP_Label_7cd3e8b9-ffed-43a8-b7f4-cc2fa0382d36_Enabled">
    <vt:lpwstr>true</vt:lpwstr>
  </property>
  <property fmtid="{D5CDD505-2E9C-101B-9397-08002B2CF9AE}" pid="4" name="MSIP_Label_7cd3e8b9-ffed-43a8-b7f4-cc2fa0382d36_SetDate">
    <vt:lpwstr>2025-08-25T06:05:47Z</vt:lpwstr>
  </property>
  <property fmtid="{D5CDD505-2E9C-101B-9397-08002B2CF9AE}" pid="5" name="MSIP_Label_7cd3e8b9-ffed-43a8-b7f4-cc2fa0382d36_Method">
    <vt:lpwstr>Privileged</vt:lpwstr>
  </property>
  <property fmtid="{D5CDD505-2E9C-101B-9397-08002B2CF9AE}" pid="6" name="MSIP_Label_7cd3e8b9-ffed-43a8-b7f4-cc2fa0382d36_Name">
    <vt:lpwstr>O</vt:lpwstr>
  </property>
  <property fmtid="{D5CDD505-2E9C-101B-9397-08002B2CF9AE}" pid="7" name="MSIP_Label_7cd3e8b9-ffed-43a8-b7f4-cc2fa0382d36_SiteId">
    <vt:lpwstr>34a3929c-73cf-4954-abfe-147dc3517892</vt:lpwstr>
  </property>
  <property fmtid="{D5CDD505-2E9C-101B-9397-08002B2CF9AE}" pid="8" name="MSIP_Label_7cd3e8b9-ffed-43a8-b7f4-cc2fa0382d36_ActionId">
    <vt:lpwstr>96d7f17d-1e1d-4534-a91c-2883444769e8</vt:lpwstr>
  </property>
  <property fmtid="{D5CDD505-2E9C-101B-9397-08002B2CF9AE}" pid="9" name="MSIP_Label_7cd3e8b9-ffed-43a8-b7f4-cc2fa0382d36_ContentBits">
    <vt:lpwstr>3</vt:lpwstr>
  </property>
  <property fmtid="{D5CDD505-2E9C-101B-9397-08002B2CF9AE}" pid="10" name="MSIP_Label_7cd3e8b9-ffed-43a8-b7f4-cc2fa0382d36_Tag">
    <vt:lpwstr>10, 0, 1, 2</vt:lpwstr>
  </property>
</Properties>
</file>