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ASELV\Downloads\"/>
    </mc:Choice>
  </mc:AlternateContent>
  <xr:revisionPtr revIDLastSave="0" documentId="13_ncr:1_{14D5A62C-5612-4C45-A44A-1077D12DE00D}" xr6:coauthVersionLast="47" xr6:coauthVersionMax="47" xr10:uidLastSave="{00000000-0000-0000-0000-000000000000}"/>
  <bookViews>
    <workbookView xWindow="-110" yWindow="-110" windowWidth="19420" windowHeight="10300" xr2:uid="{9BFA958F-6B95-4397-A7C1-8446273E4510}"/>
  </bookViews>
  <sheets>
    <sheet name="Total by Main Group 2025-26 Q1" sheetId="4" r:id="rId1"/>
    <sheet name="Subtotal 2025-26 Q1" sheetId="7" r:id="rId2"/>
  </sheets>
  <definedNames>
    <definedName name="_xlnm.Print_Titles" localSheetId="1">'Subtotal 2025-26 Q1'!$1:$1</definedName>
    <definedName name="_xlnm.Print_Titles" localSheetId="0">'Total by Main Group 2025-26 Q1'!$1:$1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4" l="1"/>
</calcChain>
</file>

<file path=xl/sharedStrings.xml><?xml version="1.0" encoding="utf-8"?>
<sst xmlns="http://schemas.openxmlformats.org/spreadsheetml/2006/main" count="112" uniqueCount="51">
  <si>
    <t>Main Group</t>
  </si>
  <si>
    <t>Total Quantity</t>
  </si>
  <si>
    <t>Total Cost</t>
  </si>
  <si>
    <t>Group 01 - One-Piece Closed</t>
  </si>
  <si>
    <t>Q1</t>
  </si>
  <si>
    <t>Group 02 - One-Piece Drainable</t>
  </si>
  <si>
    <t>Group 03 - One-Piece Urostomy</t>
  </si>
  <si>
    <t>Group 04 - Two-Piece Baseplate</t>
  </si>
  <si>
    <t>Group 05 - Two-Piece Closed</t>
  </si>
  <si>
    <t>Group 06 - Two-Piece Drainable</t>
  </si>
  <si>
    <t>Group 07 - Two-Piece Urostomy</t>
  </si>
  <si>
    <t>Group 08 - Alternative Systems</t>
  </si>
  <si>
    <t>Group 09 - Accessories</t>
  </si>
  <si>
    <t>Group 10 - Paediatric</t>
  </si>
  <si>
    <t>Group 11 - Fistulae</t>
  </si>
  <si>
    <t>Subtotal (all Groups)</t>
  </si>
  <si>
    <t>Admin Fee @2.7%</t>
  </si>
  <si>
    <t>GST on Admin @10%</t>
  </si>
  <si>
    <t>Total (including Admin and GST)</t>
  </si>
  <si>
    <t>Subgroup</t>
  </si>
  <si>
    <t>Total Quantity Q1 2025-26</t>
  </si>
  <si>
    <t>Total Cost Q1 2025-26</t>
  </si>
  <si>
    <t>(a) Stoma Caps</t>
  </si>
  <si>
    <t>(b) Flat Baseplate</t>
  </si>
  <si>
    <t>(c) Convex Baseplate</t>
  </si>
  <si>
    <t>(a) Flat Baseplate</t>
  </si>
  <si>
    <t>(b) Convex Baseplate</t>
  </si>
  <si>
    <t>(a) Mechanical Coupling - Flat</t>
  </si>
  <si>
    <t>(b) Mechanical Coupling - Extended Wear</t>
  </si>
  <si>
    <t>(c) Mechanical Coupling - Convex</t>
  </si>
  <si>
    <t>(d) Adhesive Coupling - Flat</t>
  </si>
  <si>
    <t>(f) Adhesive Coupling - Convex</t>
  </si>
  <si>
    <t>(a) Mechanical Coupling</t>
  </si>
  <si>
    <t>(b) Adhesive Coupling</t>
  </si>
  <si>
    <t>(a) Plug Systems</t>
  </si>
  <si>
    <t>(b) Irrigation</t>
  </si>
  <si>
    <t>(c) Catheters</t>
  </si>
  <si>
    <t>(a) Adhesive Barrier</t>
  </si>
  <si>
    <t>(b) Belts</t>
  </si>
  <si>
    <t>(c) Clamps and Clips</t>
  </si>
  <si>
    <t>(d) Cleansers and Solvents</t>
  </si>
  <si>
    <t>(f) Creams and Ointments</t>
  </si>
  <si>
    <t>(g) Deodorants</t>
  </si>
  <si>
    <t>(h) Hernia Support Belts and Garments</t>
  </si>
  <si>
    <t>(i) Night Drainage</t>
  </si>
  <si>
    <t>(j) Powders and Pastes</t>
  </si>
  <si>
    <t>(k) Protective Films</t>
  </si>
  <si>
    <t>(l) Seals</t>
  </si>
  <si>
    <t>(m) Miscellaneous</t>
  </si>
  <si>
    <t>(a) All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</si>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</sst>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0" fontId="4" fillId="2" borderId="0" xfId="2" applyFont="1" applyFill="1"/>
    <xf numFmtId="0" fontId="2" fillId="0" borderId="0" xfId="0" applyFont="1"/>
    <xf numFmtId="0" fontId="5" fillId="0" borderId="0" xfId="0" applyFont="1" applyAlignment="1">
      <alignment horizontal="left"/>
    </xf>
    <xf numFmtId="3" fontId="5" fillId="0" borderId="0" xfId="0" applyNumberFormat="1" applyFont="1"/>
    <xf numFmtId="164" fontId="5" fillId="0" borderId="0" xfId="0" applyNumberFormat="1" applyFont="1"/>
    <xf numFmtId="0" fontId="4" fillId="2" borderId="0" xfId="0" applyFont="1" applyFill="1" applyAlignment="1">
      <alignment horizontal="left"/>
    </xf>
    <xf numFmtId="3" fontId="4" fillId="2" borderId="0" xfId="0" applyNumberFormat="1" applyFont="1" applyFill="1"/>
    <xf numFmtId="164" fontId="4" fillId="2" borderId="0" xfId="0" applyNumberFormat="1" applyFont="1" applyFill="1"/>
    <xf numFmtId="0" fontId="4" fillId="3" borderId="0" xfId="0" applyFont="1" applyFill="1" applyAlignment="1">
      <alignment horizontal="left"/>
    </xf>
    <xf numFmtId="3" fontId="4" fillId="3" borderId="0" xfId="0" applyNumberFormat="1" applyFont="1" applyFill="1"/>
    <xf numFmtId="164" fontId="4" fillId="3" borderId="0" xfId="0" applyNumberFormat="1" applyFont="1" applyFill="1"/>
    <xf numFmtId="0" fontId="2" fillId="2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2" xfId="1" applyNumberFormat="1" applyFont="1" applyFill="1" applyBorder="1"/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/>
    <xf numFmtId="164" fontId="2" fillId="2" borderId="5" xfId="1" applyNumberFormat="1" applyFont="1" applyFill="1" applyBorder="1"/>
    <xf numFmtId="3" fontId="4" fillId="2" borderId="0" xfId="2" applyNumberFormat="1" applyFont="1" applyFill="1"/>
    <xf numFmtId="164" fontId="4" fillId="2" borderId="0" xfId="2" applyNumberFormat="1" applyFont="1" applyFill="1"/>
    <xf numFmtId="0" fontId="4" fillId="0" borderId="0" xfId="0" applyFont="1"/>
    <xf numFmtId="0" fontId="5" fillId="0" borderId="0" xfId="0" applyFont="1" applyAlignment="1">
      <alignment horizontal="left" indent="1"/>
    </xf>
    <xf numFmtId="0" fontId="5" fillId="4" borderId="0" xfId="0" applyFont="1" applyFill="1" applyAlignment="1">
      <alignment horizontal="left" indent="1"/>
    </xf>
    <xf numFmtId="3" fontId="5" fillId="4" borderId="0" xfId="0" applyNumberFormat="1" applyFont="1" applyFill="1"/>
    <xf numFmtId="164" fontId="5" fillId="4" borderId="0" xfId="0" applyNumberFormat="1" applyFont="1" applyFill="1"/>
  </cellXfs>
  <cellStyles count="3">
    <cellStyle name="Currency" xfId="1" builtinId="4"/>
    <cellStyle name="Normal" xfId="0" builtinId="0"/>
    <cellStyle name="Normal 2" xfId="2" xr:uid="{59BEFAFE-AD19-4A94-9B28-B43C9D703C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82D81-552D-4A6F-A6F8-A229AF895473}">
  <dimension ref="A1:C27"/>
  <sheetViews>
    <sheetView showGridLines="0" tabSelected="1" zoomScaleNormal="100" workbookViewId="0">
      <selection activeCell="C20" sqref="C20"/>
    </sheetView>
  </sheetViews>
  <sheetFormatPr defaultRowHeight="12.5" x14ac:dyDescent="0.25"/>
  <cols>
    <col min="1" max="1" width="27.54296875" bestFit="1" customWidth="1"/>
    <col min="2" max="2" width="23.1796875" customWidth="1"/>
    <col min="3" max="3" width="31" customWidth="1"/>
  </cols>
  <sheetData>
    <row r="1" spans="1:3" s="2" customFormat="1" ht="14.5" x14ac:dyDescent="0.35">
      <c r="A1" s="1" t="s">
        <v>0</v>
      </c>
      <c r="B1" s="1" t="s">
        <v>1</v>
      </c>
      <c r="C1" s="1" t="s">
        <v>2</v>
      </c>
    </row>
    <row r="2" spans="1:3" ht="14.5" x14ac:dyDescent="0.35">
      <c r="A2" s="9" t="s">
        <v>3</v>
      </c>
      <c r="B2" s="10">
        <v>1382560</v>
      </c>
      <c r="C2" s="11">
        <v>4745404.7399999984</v>
      </c>
    </row>
    <row r="3" spans="1:3" ht="14.5" x14ac:dyDescent="0.35">
      <c r="A3" s="3" t="s">
        <v>4</v>
      </c>
      <c r="B3" s="4">
        <v>1382560</v>
      </c>
      <c r="C3" s="5">
        <v>4745404.7399999984</v>
      </c>
    </row>
    <row r="4" spans="1:3" s="2" customFormat="1" ht="14.5" x14ac:dyDescent="0.35">
      <c r="A4" s="9" t="s">
        <v>5</v>
      </c>
      <c r="B4" s="10">
        <v>989245</v>
      </c>
      <c r="C4" s="11">
        <v>5976363.409999989</v>
      </c>
    </row>
    <row r="5" spans="1:3" ht="14.5" x14ac:dyDescent="0.35">
      <c r="A5" s="3" t="s">
        <v>4</v>
      </c>
      <c r="B5" s="4">
        <v>989245</v>
      </c>
      <c r="C5" s="5">
        <v>5976363.409999989</v>
      </c>
    </row>
    <row r="6" spans="1:3" s="2" customFormat="1" ht="14.5" x14ac:dyDescent="0.35">
      <c r="A6" s="9" t="s">
        <v>6</v>
      </c>
      <c r="B6" s="10">
        <v>318100</v>
      </c>
      <c r="C6" s="11">
        <v>1938065.2199999988</v>
      </c>
    </row>
    <row r="7" spans="1:3" ht="14.5" x14ac:dyDescent="0.35">
      <c r="A7" s="3" t="s">
        <v>4</v>
      </c>
      <c r="B7" s="4">
        <v>318100</v>
      </c>
      <c r="C7" s="5">
        <v>1938065.2199999988</v>
      </c>
    </row>
    <row r="8" spans="1:3" s="2" customFormat="1" ht="14.5" x14ac:dyDescent="0.35">
      <c r="A8" s="9" t="s">
        <v>7</v>
      </c>
      <c r="B8" s="10">
        <v>493392</v>
      </c>
      <c r="C8" s="11">
        <v>2652268.6899999985</v>
      </c>
    </row>
    <row r="9" spans="1:3" ht="14.5" x14ac:dyDescent="0.35">
      <c r="A9" s="3" t="s">
        <v>4</v>
      </c>
      <c r="B9" s="4">
        <v>493392</v>
      </c>
      <c r="C9" s="5">
        <v>2652268.6899999985</v>
      </c>
    </row>
    <row r="10" spans="1:3" s="2" customFormat="1" ht="14.5" x14ac:dyDescent="0.35">
      <c r="A10" s="9" t="s">
        <v>8</v>
      </c>
      <c r="B10" s="10">
        <v>878120</v>
      </c>
      <c r="C10" s="11">
        <v>1484799.2299999997</v>
      </c>
    </row>
    <row r="11" spans="1:3" ht="14.5" x14ac:dyDescent="0.35">
      <c r="A11" s="3" t="s">
        <v>4</v>
      </c>
      <c r="B11" s="4">
        <v>878120</v>
      </c>
      <c r="C11" s="5">
        <v>1484799.2299999997</v>
      </c>
    </row>
    <row r="12" spans="1:3" s="2" customFormat="1" ht="14.5" x14ac:dyDescent="0.35">
      <c r="A12" s="9" t="s">
        <v>9</v>
      </c>
      <c r="B12" s="10">
        <v>390020</v>
      </c>
      <c r="C12" s="11">
        <v>1417095.1799999997</v>
      </c>
    </row>
    <row r="13" spans="1:3" ht="14.5" x14ac:dyDescent="0.35">
      <c r="A13" s="3" t="s">
        <v>4</v>
      </c>
      <c r="B13" s="4">
        <v>390020</v>
      </c>
      <c r="C13" s="5">
        <v>1417095.1799999997</v>
      </c>
    </row>
    <row r="14" spans="1:3" s="2" customFormat="1" ht="14.5" x14ac:dyDescent="0.35">
      <c r="A14" s="9" t="s">
        <v>10</v>
      </c>
      <c r="B14" s="10">
        <v>128670</v>
      </c>
      <c r="C14" s="11">
        <v>450859.68000000052</v>
      </c>
    </row>
    <row r="15" spans="1:3" ht="14.5" x14ac:dyDescent="0.35">
      <c r="A15" s="3" t="s">
        <v>4</v>
      </c>
      <c r="B15" s="4">
        <v>128670</v>
      </c>
      <c r="C15" s="5">
        <v>450859.68000000052</v>
      </c>
    </row>
    <row r="16" spans="1:3" s="2" customFormat="1" ht="14.5" x14ac:dyDescent="0.35">
      <c r="A16" s="9" t="s">
        <v>11</v>
      </c>
      <c r="B16" s="10">
        <v>179922</v>
      </c>
      <c r="C16" s="11">
        <v>257373.11000000013</v>
      </c>
    </row>
    <row r="17" spans="1:3" ht="14.5" x14ac:dyDescent="0.35">
      <c r="A17" s="3" t="s">
        <v>4</v>
      </c>
      <c r="B17" s="4">
        <v>179922</v>
      </c>
      <c r="C17" s="5">
        <v>257373.11000000013</v>
      </c>
    </row>
    <row r="18" spans="1:3" s="2" customFormat="1" ht="14.5" x14ac:dyDescent="0.35">
      <c r="A18" s="9" t="s">
        <v>12</v>
      </c>
      <c r="B18" s="10">
        <v>5295734</v>
      </c>
      <c r="C18" s="11">
        <v>9480773.1899999641</v>
      </c>
    </row>
    <row r="19" spans="1:3" ht="14.5" x14ac:dyDescent="0.35">
      <c r="A19" s="3" t="s">
        <v>4</v>
      </c>
      <c r="B19" s="4">
        <v>5295734</v>
      </c>
      <c r="C19" s="5">
        <v>9480773.1899999641</v>
      </c>
    </row>
    <row r="20" spans="1:3" s="2" customFormat="1" ht="14.5" x14ac:dyDescent="0.35">
      <c r="A20" s="9" t="s">
        <v>13</v>
      </c>
      <c r="B20" s="10">
        <v>18570</v>
      </c>
      <c r="C20" s="11">
        <v>88357.2</v>
      </c>
    </row>
    <row r="21" spans="1:3" ht="14.5" x14ac:dyDescent="0.35">
      <c r="A21" s="3" t="s">
        <v>4</v>
      </c>
      <c r="B21" s="4">
        <v>18570</v>
      </c>
      <c r="C21" s="5">
        <v>88357.2</v>
      </c>
    </row>
    <row r="22" spans="1:3" s="2" customFormat="1" ht="14.5" x14ac:dyDescent="0.35">
      <c r="A22" s="9" t="s">
        <v>14</v>
      </c>
      <c r="B22" s="10">
        <v>42530</v>
      </c>
      <c r="C22" s="11">
        <v>735089.38999999966</v>
      </c>
    </row>
    <row r="23" spans="1:3" ht="14.5" x14ac:dyDescent="0.35">
      <c r="A23" s="3" t="s">
        <v>4</v>
      </c>
      <c r="B23" s="4">
        <v>42530</v>
      </c>
      <c r="C23" s="5">
        <v>735089.38999999966</v>
      </c>
    </row>
    <row r="24" spans="1:3" ht="14.5" x14ac:dyDescent="0.35">
      <c r="A24" s="6" t="s">
        <v>15</v>
      </c>
      <c r="B24" s="7">
        <v>10116863</v>
      </c>
      <c r="C24" s="8">
        <v>29226449.039999947</v>
      </c>
    </row>
    <row r="25" spans="1:3" ht="13" x14ac:dyDescent="0.3">
      <c r="A25" s="12" t="s">
        <v>16</v>
      </c>
      <c r="B25" s="13"/>
      <c r="C25" s="14">
        <v>789114.12399999995</v>
      </c>
    </row>
    <row r="26" spans="1:3" ht="13" x14ac:dyDescent="0.3">
      <c r="A26" s="12" t="s">
        <v>17</v>
      </c>
      <c r="B26" s="13"/>
      <c r="C26" s="14">
        <v>78911.411999999997</v>
      </c>
    </row>
    <row r="27" spans="1:3" ht="13" x14ac:dyDescent="0.3">
      <c r="A27" s="15" t="s">
        <v>18</v>
      </c>
      <c r="B27" s="16"/>
      <c r="C27" s="17">
        <f>SUM(C24:C26)</f>
        <v>30094474.575999949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&amp;C&amp;"Calibri,Regular"&amp;1&amp;KFF0000
</oddHeader>
    <oddFooter xml:space="preserve">&amp;C
</oddFooter>
  </headerFooter>
  <ignoredErrors>
    <ignoredError sqref="C2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D8EA1-A30B-48FE-8487-DD1E32338F4B}">
  <dimension ref="A1:C81"/>
  <sheetViews>
    <sheetView showGridLines="0" zoomScaleNormal="100" workbookViewId="0">
      <selection activeCell="C11" sqref="C11"/>
    </sheetView>
  </sheetViews>
  <sheetFormatPr defaultRowHeight="12.5" x14ac:dyDescent="0.25"/>
  <cols>
    <col min="1" max="1" width="45.1796875" customWidth="1"/>
    <col min="2" max="2" width="25.81640625" customWidth="1"/>
    <col min="3" max="3" width="28.1796875" customWidth="1"/>
  </cols>
  <sheetData>
    <row r="1" spans="1:3" s="20" customFormat="1" ht="14.5" x14ac:dyDescent="0.35">
      <c r="A1" s="1" t="s">
        <v>19</v>
      </c>
      <c r="B1" s="18" t="s">
        <v>20</v>
      </c>
      <c r="C1" s="19" t="s">
        <v>21</v>
      </c>
    </row>
    <row r="2" spans="1:3" ht="14.5" x14ac:dyDescent="0.35">
      <c r="A2" s="9" t="s">
        <v>3</v>
      </c>
      <c r="B2" s="10">
        <v>1382560</v>
      </c>
      <c r="C2" s="11">
        <v>4745404.7399999974</v>
      </c>
    </row>
    <row r="3" spans="1:3" ht="14.5" x14ac:dyDescent="0.35">
      <c r="A3" s="21" t="s">
        <v>22</v>
      </c>
      <c r="B3" s="4">
        <v>41970</v>
      </c>
      <c r="C3" s="5">
        <v>57624.810000000027</v>
      </c>
    </row>
    <row r="4" spans="1:3" ht="14.5" x14ac:dyDescent="0.35">
      <c r="A4" s="22" t="s">
        <v>4</v>
      </c>
      <c r="B4" s="23">
        <v>41970</v>
      </c>
      <c r="C4" s="24">
        <v>57624.810000000027</v>
      </c>
    </row>
    <row r="5" spans="1:3" ht="14.5" x14ac:dyDescent="0.35">
      <c r="A5" s="21" t="s">
        <v>23</v>
      </c>
      <c r="B5" s="4">
        <v>853680</v>
      </c>
      <c r="C5" s="5">
        <v>2464145.7599999988</v>
      </c>
    </row>
    <row r="6" spans="1:3" ht="14.5" x14ac:dyDescent="0.35">
      <c r="A6" s="22" t="s">
        <v>4</v>
      </c>
      <c r="B6" s="23">
        <v>853680</v>
      </c>
      <c r="C6" s="24">
        <v>2464145.7599999988</v>
      </c>
    </row>
    <row r="7" spans="1:3" ht="14.5" x14ac:dyDescent="0.35">
      <c r="A7" s="21" t="s">
        <v>24</v>
      </c>
      <c r="B7" s="4">
        <v>486910</v>
      </c>
      <c r="C7" s="5">
        <v>2223634.1699999985</v>
      </c>
    </row>
    <row r="8" spans="1:3" ht="14.5" x14ac:dyDescent="0.35">
      <c r="A8" s="22" t="s">
        <v>4</v>
      </c>
      <c r="B8" s="23">
        <v>486910</v>
      </c>
      <c r="C8" s="24">
        <v>2223634.1699999985</v>
      </c>
    </row>
    <row r="9" spans="1:3" ht="14.5" x14ac:dyDescent="0.35">
      <c r="A9" s="9" t="s">
        <v>5</v>
      </c>
      <c r="B9" s="10">
        <v>989245</v>
      </c>
      <c r="C9" s="11">
        <v>5976363.409999989</v>
      </c>
    </row>
    <row r="10" spans="1:3" ht="14.5" x14ac:dyDescent="0.35">
      <c r="A10" s="21" t="s">
        <v>25</v>
      </c>
      <c r="B10" s="4">
        <v>247490</v>
      </c>
      <c r="C10" s="5">
        <v>1165642.389999998</v>
      </c>
    </row>
    <row r="11" spans="1:3" ht="14.5" x14ac:dyDescent="0.35">
      <c r="A11" s="22" t="s">
        <v>4</v>
      </c>
      <c r="B11" s="23">
        <v>247490</v>
      </c>
      <c r="C11" s="24">
        <v>1165642.389999998</v>
      </c>
    </row>
    <row r="12" spans="1:3" ht="14.5" x14ac:dyDescent="0.35">
      <c r="A12" s="21" t="s">
        <v>26</v>
      </c>
      <c r="B12" s="4">
        <v>741755</v>
      </c>
      <c r="C12" s="5">
        <v>4810721.0199999912</v>
      </c>
    </row>
    <row r="13" spans="1:3" ht="14.5" x14ac:dyDescent="0.35">
      <c r="A13" s="22" t="s">
        <v>4</v>
      </c>
      <c r="B13" s="23">
        <v>741755</v>
      </c>
      <c r="C13" s="24">
        <v>4810721.0199999912</v>
      </c>
    </row>
    <row r="14" spans="1:3" ht="14.5" x14ac:dyDescent="0.35">
      <c r="A14" s="9" t="s">
        <v>6</v>
      </c>
      <c r="B14" s="10">
        <v>318100</v>
      </c>
      <c r="C14" s="11">
        <v>1938065.22</v>
      </c>
    </row>
    <row r="15" spans="1:3" ht="14.5" x14ac:dyDescent="0.35">
      <c r="A15" s="21" t="s">
        <v>25</v>
      </c>
      <c r="B15" s="4">
        <v>52420</v>
      </c>
      <c r="C15" s="5">
        <v>244887.63999999996</v>
      </c>
    </row>
    <row r="16" spans="1:3" ht="14.5" x14ac:dyDescent="0.35">
      <c r="A16" s="22" t="s">
        <v>4</v>
      </c>
      <c r="B16" s="23">
        <v>52420</v>
      </c>
      <c r="C16" s="24">
        <v>244887.63999999996</v>
      </c>
    </row>
    <row r="17" spans="1:3" ht="14.5" x14ac:dyDescent="0.35">
      <c r="A17" s="21" t="s">
        <v>26</v>
      </c>
      <c r="B17" s="4">
        <v>265680</v>
      </c>
      <c r="C17" s="5">
        <v>1693177.58</v>
      </c>
    </row>
    <row r="18" spans="1:3" ht="14.5" x14ac:dyDescent="0.35">
      <c r="A18" s="22" t="s">
        <v>4</v>
      </c>
      <c r="B18" s="23">
        <v>265680</v>
      </c>
      <c r="C18" s="24">
        <v>1693177.58</v>
      </c>
    </row>
    <row r="19" spans="1:3" ht="14.5" x14ac:dyDescent="0.35">
      <c r="A19" s="9" t="s">
        <v>7</v>
      </c>
      <c r="B19" s="10">
        <v>493392</v>
      </c>
      <c r="C19" s="11">
        <v>2652268.6899999976</v>
      </c>
    </row>
    <row r="20" spans="1:3" ht="14.5" x14ac:dyDescent="0.35">
      <c r="A20" s="21" t="s">
        <v>27</v>
      </c>
      <c r="B20" s="4">
        <v>109620</v>
      </c>
      <c r="C20" s="5">
        <v>454017.04000000004</v>
      </c>
    </row>
    <row r="21" spans="1:3" ht="14.5" x14ac:dyDescent="0.35">
      <c r="A21" s="22" t="s">
        <v>4</v>
      </c>
      <c r="B21" s="23">
        <v>109620</v>
      </c>
      <c r="C21" s="24">
        <v>454017.04000000004</v>
      </c>
    </row>
    <row r="22" spans="1:3" ht="14.5" x14ac:dyDescent="0.35">
      <c r="A22" s="21" t="s">
        <v>28</v>
      </c>
      <c r="B22" s="4">
        <v>68930</v>
      </c>
      <c r="C22" s="5">
        <v>326866.05999999872</v>
      </c>
    </row>
    <row r="23" spans="1:3" ht="14.5" x14ac:dyDescent="0.35">
      <c r="A23" s="22" t="s">
        <v>4</v>
      </c>
      <c r="B23" s="23">
        <v>68930</v>
      </c>
      <c r="C23" s="24">
        <v>326866.05999999872</v>
      </c>
    </row>
    <row r="24" spans="1:3" ht="14.5" x14ac:dyDescent="0.35">
      <c r="A24" s="21" t="s">
        <v>29</v>
      </c>
      <c r="B24" s="4">
        <v>197842</v>
      </c>
      <c r="C24" s="5">
        <v>1155390.4200000002</v>
      </c>
    </row>
    <row r="25" spans="1:3" ht="14.5" x14ac:dyDescent="0.35">
      <c r="A25" s="22" t="s">
        <v>4</v>
      </c>
      <c r="B25" s="23">
        <v>197842</v>
      </c>
      <c r="C25" s="24">
        <v>1155390.4200000002</v>
      </c>
    </row>
    <row r="26" spans="1:3" ht="14.5" x14ac:dyDescent="0.35">
      <c r="A26" s="21" t="s">
        <v>30</v>
      </c>
      <c r="B26" s="4">
        <v>54610</v>
      </c>
      <c r="C26" s="5">
        <v>283632.46999999945</v>
      </c>
    </row>
    <row r="27" spans="1:3" ht="14.5" x14ac:dyDescent="0.35">
      <c r="A27" s="22" t="s">
        <v>4</v>
      </c>
      <c r="B27" s="23">
        <v>54610</v>
      </c>
      <c r="C27" s="24">
        <v>283632.46999999945</v>
      </c>
    </row>
    <row r="28" spans="1:3" ht="14.5" x14ac:dyDescent="0.35">
      <c r="A28" s="21" t="s">
        <v>31</v>
      </c>
      <c r="B28" s="4">
        <v>62390</v>
      </c>
      <c r="C28" s="5">
        <v>432362.69999999943</v>
      </c>
    </row>
    <row r="29" spans="1:3" ht="14.5" x14ac:dyDescent="0.35">
      <c r="A29" s="22" t="s">
        <v>4</v>
      </c>
      <c r="B29" s="23">
        <v>62390</v>
      </c>
      <c r="C29" s="24">
        <v>432362.69999999943</v>
      </c>
    </row>
    <row r="30" spans="1:3" ht="14.5" x14ac:dyDescent="0.35">
      <c r="A30" s="9" t="s">
        <v>8</v>
      </c>
      <c r="B30" s="10">
        <v>878120</v>
      </c>
      <c r="C30" s="11">
        <v>1484799.23</v>
      </c>
    </row>
    <row r="31" spans="1:3" ht="14.5" x14ac:dyDescent="0.35">
      <c r="A31" s="21" t="s">
        <v>32</v>
      </c>
      <c r="B31" s="4">
        <v>570140</v>
      </c>
      <c r="C31" s="5">
        <v>970480.46000000054</v>
      </c>
    </row>
    <row r="32" spans="1:3" ht="14.5" x14ac:dyDescent="0.35">
      <c r="A32" s="22" t="s">
        <v>4</v>
      </c>
      <c r="B32" s="23">
        <v>570140</v>
      </c>
      <c r="C32" s="24">
        <v>970480.46000000054</v>
      </c>
    </row>
    <row r="33" spans="1:3" ht="14.5" x14ac:dyDescent="0.35">
      <c r="A33" s="21" t="s">
        <v>33</v>
      </c>
      <c r="B33" s="4">
        <v>307980</v>
      </c>
      <c r="C33" s="5">
        <v>514318.76999999938</v>
      </c>
    </row>
    <row r="34" spans="1:3" ht="14.5" x14ac:dyDescent="0.35">
      <c r="A34" s="22" t="s">
        <v>4</v>
      </c>
      <c r="B34" s="23">
        <v>307980</v>
      </c>
      <c r="C34" s="24">
        <v>514318.76999999938</v>
      </c>
    </row>
    <row r="35" spans="1:3" ht="14.5" x14ac:dyDescent="0.35">
      <c r="A35" s="9" t="s">
        <v>9</v>
      </c>
      <c r="B35" s="10">
        <v>390020</v>
      </c>
      <c r="C35" s="11">
        <v>1417095.1799999992</v>
      </c>
    </row>
    <row r="36" spans="1:3" ht="14.5" x14ac:dyDescent="0.35">
      <c r="A36" s="21" t="s">
        <v>32</v>
      </c>
      <c r="B36" s="4">
        <v>327710</v>
      </c>
      <c r="C36" s="5">
        <v>1190759.7899999996</v>
      </c>
    </row>
    <row r="37" spans="1:3" ht="14.5" x14ac:dyDescent="0.35">
      <c r="A37" s="22" t="s">
        <v>4</v>
      </c>
      <c r="B37" s="23">
        <v>327710</v>
      </c>
      <c r="C37" s="24">
        <v>1190759.7899999996</v>
      </c>
    </row>
    <row r="38" spans="1:3" ht="14.5" x14ac:dyDescent="0.35">
      <c r="A38" s="21" t="s">
        <v>33</v>
      </c>
      <c r="B38" s="4">
        <v>62310</v>
      </c>
      <c r="C38" s="5">
        <v>226335.38999999966</v>
      </c>
    </row>
    <row r="39" spans="1:3" ht="14.5" x14ac:dyDescent="0.35">
      <c r="A39" s="22" t="s">
        <v>4</v>
      </c>
      <c r="B39" s="23">
        <v>62310</v>
      </c>
      <c r="C39" s="24">
        <v>226335.38999999966</v>
      </c>
    </row>
    <row r="40" spans="1:3" ht="14.5" x14ac:dyDescent="0.35">
      <c r="A40" s="9" t="s">
        <v>10</v>
      </c>
      <c r="B40" s="10">
        <v>128670</v>
      </c>
      <c r="C40" s="11">
        <v>450859.68000000052</v>
      </c>
    </row>
    <row r="41" spans="1:3" ht="14.5" x14ac:dyDescent="0.35">
      <c r="A41" s="21" t="s">
        <v>32</v>
      </c>
      <c r="B41" s="4">
        <v>128670</v>
      </c>
      <c r="C41" s="5">
        <v>450859.68000000052</v>
      </c>
    </row>
    <row r="42" spans="1:3" ht="14.5" x14ac:dyDescent="0.35">
      <c r="A42" s="22" t="s">
        <v>4</v>
      </c>
      <c r="B42" s="23">
        <v>128670</v>
      </c>
      <c r="C42" s="24">
        <v>450859.68000000052</v>
      </c>
    </row>
    <row r="43" spans="1:3" ht="14.5" x14ac:dyDescent="0.35">
      <c r="A43" s="9" t="s">
        <v>11</v>
      </c>
      <c r="B43" s="10">
        <v>179922</v>
      </c>
      <c r="C43" s="11">
        <v>257373.11000000013</v>
      </c>
    </row>
    <row r="44" spans="1:3" ht="14.5" x14ac:dyDescent="0.35">
      <c r="A44" s="21" t="s">
        <v>34</v>
      </c>
      <c r="B44" s="4">
        <v>272</v>
      </c>
      <c r="C44" s="5">
        <v>13961.599999999997</v>
      </c>
    </row>
    <row r="45" spans="1:3" ht="14.5" x14ac:dyDescent="0.35">
      <c r="A45" s="22" t="s">
        <v>4</v>
      </c>
      <c r="B45" s="23">
        <v>272</v>
      </c>
      <c r="C45" s="24">
        <v>13961.599999999997</v>
      </c>
    </row>
    <row r="46" spans="1:3" ht="14.5" x14ac:dyDescent="0.35">
      <c r="A46" s="21" t="s">
        <v>35</v>
      </c>
      <c r="B46" s="4">
        <v>24310</v>
      </c>
      <c r="C46" s="5">
        <v>78121.919999999998</v>
      </c>
    </row>
    <row r="47" spans="1:3" ht="14.5" x14ac:dyDescent="0.35">
      <c r="A47" s="22" t="s">
        <v>4</v>
      </c>
      <c r="B47" s="23">
        <v>24310</v>
      </c>
      <c r="C47" s="24">
        <v>78121.919999999998</v>
      </c>
    </row>
    <row r="48" spans="1:3" ht="14.5" x14ac:dyDescent="0.35">
      <c r="A48" s="21" t="s">
        <v>36</v>
      </c>
      <c r="B48" s="4">
        <v>155340</v>
      </c>
      <c r="C48" s="5">
        <v>165289.59000000014</v>
      </c>
    </row>
    <row r="49" spans="1:3" ht="14.5" x14ac:dyDescent="0.35">
      <c r="A49" s="22" t="s">
        <v>4</v>
      </c>
      <c r="B49" s="23">
        <v>155340</v>
      </c>
      <c r="C49" s="24">
        <v>165289.59000000014</v>
      </c>
    </row>
    <row r="50" spans="1:3" ht="14.5" x14ac:dyDescent="0.35">
      <c r="A50" s="9" t="s">
        <v>12</v>
      </c>
      <c r="B50" s="10">
        <v>5295734</v>
      </c>
      <c r="C50" s="11">
        <v>9480773.1899999697</v>
      </c>
    </row>
    <row r="51" spans="1:3" ht="14.5" x14ac:dyDescent="0.35">
      <c r="A51" s="21" t="s">
        <v>37</v>
      </c>
      <c r="B51" s="4">
        <v>1302785</v>
      </c>
      <c r="C51" s="5">
        <v>1934695.8899999938</v>
      </c>
    </row>
    <row r="52" spans="1:3" ht="14.5" x14ac:dyDescent="0.35">
      <c r="A52" s="22" t="s">
        <v>4</v>
      </c>
      <c r="B52" s="23">
        <v>1302785</v>
      </c>
      <c r="C52" s="24">
        <v>1934695.8899999938</v>
      </c>
    </row>
    <row r="53" spans="1:3" ht="14.5" x14ac:dyDescent="0.35">
      <c r="A53" s="21" t="s">
        <v>38</v>
      </c>
      <c r="B53" s="4">
        <v>5166</v>
      </c>
      <c r="C53" s="5">
        <v>30892.68000000004</v>
      </c>
    </row>
    <row r="54" spans="1:3" ht="14.5" x14ac:dyDescent="0.35">
      <c r="A54" s="22" t="s">
        <v>4</v>
      </c>
      <c r="B54" s="23">
        <v>5166</v>
      </c>
      <c r="C54" s="24">
        <v>30892.68000000004</v>
      </c>
    </row>
    <row r="55" spans="1:3" ht="14.5" x14ac:dyDescent="0.35">
      <c r="A55" s="21" t="s">
        <v>39</v>
      </c>
      <c r="B55" s="4">
        <v>135</v>
      </c>
      <c r="C55" s="5">
        <v>311.14999999999998</v>
      </c>
    </row>
    <row r="56" spans="1:3" ht="14.5" x14ac:dyDescent="0.35">
      <c r="A56" s="22" t="s">
        <v>4</v>
      </c>
      <c r="B56" s="23">
        <v>135</v>
      </c>
      <c r="C56" s="24">
        <v>311.14999999999998</v>
      </c>
    </row>
    <row r="57" spans="1:3" ht="14.5" x14ac:dyDescent="0.35">
      <c r="A57" s="21" t="s">
        <v>40</v>
      </c>
      <c r="B57" s="4">
        <v>1659540</v>
      </c>
      <c r="C57" s="5">
        <v>1511378.0599999877</v>
      </c>
    </row>
    <row r="58" spans="1:3" ht="14.5" x14ac:dyDescent="0.35">
      <c r="A58" s="22" t="s">
        <v>4</v>
      </c>
      <c r="B58" s="23">
        <v>1659540</v>
      </c>
      <c r="C58" s="24">
        <v>1511378.0599999877</v>
      </c>
    </row>
    <row r="59" spans="1:3" ht="14.5" x14ac:dyDescent="0.35">
      <c r="A59" s="21" t="s">
        <v>41</v>
      </c>
      <c r="B59" s="4">
        <v>1588</v>
      </c>
      <c r="C59" s="5">
        <v>7471.859999999986</v>
      </c>
    </row>
    <row r="60" spans="1:3" ht="14.5" x14ac:dyDescent="0.35">
      <c r="A60" s="22" t="s">
        <v>4</v>
      </c>
      <c r="B60" s="23">
        <v>1588</v>
      </c>
      <c r="C60" s="24">
        <v>7471.859999999986</v>
      </c>
    </row>
    <row r="61" spans="1:3" ht="14.5" x14ac:dyDescent="0.35">
      <c r="A61" s="21" t="s">
        <v>42</v>
      </c>
      <c r="B61" s="4">
        <v>28395</v>
      </c>
      <c r="C61" s="5">
        <v>145343.9499999992</v>
      </c>
    </row>
    <row r="62" spans="1:3" ht="14.5" x14ac:dyDescent="0.35">
      <c r="A62" s="22" t="s">
        <v>4</v>
      </c>
      <c r="B62" s="23">
        <v>28395</v>
      </c>
      <c r="C62" s="24">
        <v>145343.9499999992</v>
      </c>
    </row>
    <row r="63" spans="1:3" ht="14.5" x14ac:dyDescent="0.35">
      <c r="A63" s="21" t="s">
        <v>43</v>
      </c>
      <c r="B63" s="4">
        <v>4816</v>
      </c>
      <c r="C63" s="5">
        <v>216354.99999999983</v>
      </c>
    </row>
    <row r="64" spans="1:3" ht="14.5" x14ac:dyDescent="0.35">
      <c r="A64" s="22" t="s">
        <v>4</v>
      </c>
      <c r="B64" s="23">
        <v>4816</v>
      </c>
      <c r="C64" s="24">
        <v>216354.99999999983</v>
      </c>
    </row>
    <row r="65" spans="1:3" ht="14.5" x14ac:dyDescent="0.35">
      <c r="A65" s="21" t="s">
        <v>44</v>
      </c>
      <c r="B65" s="4">
        <v>60954</v>
      </c>
      <c r="C65" s="5">
        <v>133489.26000000094</v>
      </c>
    </row>
    <row r="66" spans="1:3" ht="14.5" x14ac:dyDescent="0.35">
      <c r="A66" s="22" t="s">
        <v>4</v>
      </c>
      <c r="B66" s="23">
        <v>60954</v>
      </c>
      <c r="C66" s="24">
        <v>133489.26000000094</v>
      </c>
    </row>
    <row r="67" spans="1:3" ht="14.5" x14ac:dyDescent="0.35">
      <c r="A67" s="21" t="s">
        <v>45</v>
      </c>
      <c r="B67" s="4">
        <v>29842</v>
      </c>
      <c r="C67" s="5">
        <v>215687.39000000036</v>
      </c>
    </row>
    <row r="68" spans="1:3" ht="14.5" x14ac:dyDescent="0.35">
      <c r="A68" s="22" t="s">
        <v>4</v>
      </c>
      <c r="B68" s="23">
        <v>29842</v>
      </c>
      <c r="C68" s="24">
        <v>215687.39000000036</v>
      </c>
    </row>
    <row r="69" spans="1:3" ht="14.5" x14ac:dyDescent="0.35">
      <c r="A69" s="21" t="s">
        <v>46</v>
      </c>
      <c r="B69" s="4">
        <v>1068234</v>
      </c>
      <c r="C69" s="5">
        <v>425954.09000000451</v>
      </c>
    </row>
    <row r="70" spans="1:3" ht="14.5" x14ac:dyDescent="0.35">
      <c r="A70" s="22" t="s">
        <v>4</v>
      </c>
      <c r="B70" s="23">
        <v>1068234</v>
      </c>
      <c r="C70" s="24">
        <v>425954.09000000451</v>
      </c>
    </row>
    <row r="71" spans="1:3" ht="14.5" x14ac:dyDescent="0.35">
      <c r="A71" s="21" t="s">
        <v>47</v>
      </c>
      <c r="B71" s="4">
        <v>1058513</v>
      </c>
      <c r="C71" s="5">
        <v>4796774.4399999836</v>
      </c>
    </row>
    <row r="72" spans="1:3" ht="14.5" x14ac:dyDescent="0.35">
      <c r="A72" s="22" t="s">
        <v>4</v>
      </c>
      <c r="B72" s="23">
        <v>1058513</v>
      </c>
      <c r="C72" s="24">
        <v>4796774.4399999836</v>
      </c>
    </row>
    <row r="73" spans="1:3" ht="14.5" x14ac:dyDescent="0.35">
      <c r="A73" s="21" t="s">
        <v>48</v>
      </c>
      <c r="B73" s="4">
        <v>75766</v>
      </c>
      <c r="C73" s="5">
        <v>62419.420000000013</v>
      </c>
    </row>
    <row r="74" spans="1:3" ht="14.5" x14ac:dyDescent="0.35">
      <c r="A74" s="22" t="s">
        <v>4</v>
      </c>
      <c r="B74" s="23">
        <v>75766</v>
      </c>
      <c r="C74" s="24">
        <v>62419.420000000013</v>
      </c>
    </row>
    <row r="75" spans="1:3" ht="14.5" x14ac:dyDescent="0.35">
      <c r="A75" s="9" t="s">
        <v>13</v>
      </c>
      <c r="B75" s="10">
        <v>18570</v>
      </c>
      <c r="C75" s="11">
        <v>88357.2</v>
      </c>
    </row>
    <row r="76" spans="1:3" ht="14.5" x14ac:dyDescent="0.35">
      <c r="A76" s="21" t="s">
        <v>49</v>
      </c>
      <c r="B76" s="4">
        <v>18570</v>
      </c>
      <c r="C76" s="5">
        <v>88357.2</v>
      </c>
    </row>
    <row r="77" spans="1:3" ht="14.5" x14ac:dyDescent="0.35">
      <c r="A77" s="22" t="s">
        <v>4</v>
      </c>
      <c r="B77" s="23">
        <v>18570</v>
      </c>
      <c r="C77" s="24">
        <v>88357.2</v>
      </c>
    </row>
    <row r="78" spans="1:3" ht="14.5" x14ac:dyDescent="0.35">
      <c r="A78" s="9" t="s">
        <v>14</v>
      </c>
      <c r="B78" s="10">
        <v>42530</v>
      </c>
      <c r="C78" s="11">
        <v>735089.38999999966</v>
      </c>
    </row>
    <row r="79" spans="1:3" ht="14.5" x14ac:dyDescent="0.35">
      <c r="A79" s="21" t="s">
        <v>49</v>
      </c>
      <c r="B79" s="4">
        <v>42530</v>
      </c>
      <c r="C79" s="5">
        <v>735089.38999999966</v>
      </c>
    </row>
    <row r="80" spans="1:3" ht="14.5" x14ac:dyDescent="0.35">
      <c r="A80" s="22" t="s">
        <v>4</v>
      </c>
      <c r="B80" s="23">
        <v>42530</v>
      </c>
      <c r="C80" s="24">
        <v>735089.38999999966</v>
      </c>
    </row>
    <row r="81" spans="1:3" ht="14.5" x14ac:dyDescent="0.35">
      <c r="A81" s="6" t="s">
        <v>50</v>
      </c>
      <c r="B81" s="7">
        <v>10116863</v>
      </c>
      <c r="C81" s="8">
        <v>29226449.039999954</v>
      </c>
    </row>
  </sheetData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 xml:space="preserve">&amp;C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21897F-3771-4BDD-B0B3-54B235902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7C8B53A-735E-4BBA-AE75-E35FEDF2C2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774858-2D08-45B8-8430-C81E526CAB6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Total by Main Group 2025-26 Q1</vt:lpstr>
      <vt:lpstr>Subtotal 2025-26 Q1</vt:lpstr>
      <vt:lpstr>'Subtotal 2025-26 Q1'!Print_Titles</vt:lpstr>
      <vt:lpstr>'Total by Main Group 2025-26 Q1'!Print_Titles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Stoma Applicance Scheme utilisation and expenditure data quarterly report – July to September 2025</dc:title>
  <dc:subject>Bladder and bowel</dc:subject>
  <dc:creator>Australian Government Department of Health, Disability and Ageing</dc:creator>
  <cp:keywords>Stoma Product Assessment Panel; Bladder and bowel; Medical devices; Health technologies and digital health</cp:keywords>
  <dc:description/>
  <cp:lastModifiedBy>MASCHKE, Elvia</cp:lastModifiedBy>
  <cp:revision/>
  <cp:lastPrinted>2025-11-20T21:00:56Z</cp:lastPrinted>
  <dcterms:created xsi:type="dcterms:W3CDTF">2025-11-06T21:45:25Z</dcterms:created>
  <dcterms:modified xsi:type="dcterms:W3CDTF">2025-11-20T21:04:41Z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d3e8b9-ffed-43a8-b7f4-cc2fa0382d36_Enabled">
    <vt:lpwstr>true</vt:lpwstr>
  </property>
  <property fmtid="{D5CDD505-2E9C-101B-9397-08002B2CF9AE}" pid="3" name="MSIP_Label_7cd3e8b9-ffed-43a8-b7f4-cc2fa0382d36_SetDate">
    <vt:lpwstr>2025-11-06T22:03:25Z</vt:lpwstr>
  </property>
  <property fmtid="{D5CDD505-2E9C-101B-9397-08002B2CF9AE}" pid="4" name="MSIP_Label_7cd3e8b9-ffed-43a8-b7f4-cc2fa0382d36_Method">
    <vt:lpwstr>Privileged</vt:lpwstr>
  </property>
  <property fmtid="{D5CDD505-2E9C-101B-9397-08002B2CF9AE}" pid="5" name="MSIP_Label_7cd3e8b9-ffed-43a8-b7f4-cc2fa0382d36_Name">
    <vt:lpwstr>O</vt:lpwstr>
  </property>
  <property fmtid="{D5CDD505-2E9C-101B-9397-08002B2CF9AE}" pid="6" name="MSIP_Label_7cd3e8b9-ffed-43a8-b7f4-cc2fa0382d36_SiteId">
    <vt:lpwstr>34a3929c-73cf-4954-abfe-147dc3517892</vt:lpwstr>
  </property>
  <property fmtid="{D5CDD505-2E9C-101B-9397-08002B2CF9AE}" pid="7" name="MSIP_Label_7cd3e8b9-ffed-43a8-b7f4-cc2fa0382d36_ActionId">
    <vt:lpwstr>8fa3712b-5b2a-40a8-bc49-b5569e49aafe</vt:lpwstr>
  </property>
  <property fmtid="{D5CDD505-2E9C-101B-9397-08002B2CF9AE}" pid="8" name="MSIP_Label_7cd3e8b9-ffed-43a8-b7f4-cc2fa0382d36_ContentBits">
    <vt:lpwstr>3</vt:lpwstr>
  </property>
  <property fmtid="{D5CDD505-2E9C-101B-9397-08002B2CF9AE}" pid="9" name="MSIP_Label_7cd3e8b9-ffed-43a8-b7f4-cc2fa0382d36_Tag">
    <vt:lpwstr>10, 0, 1, 1</vt:lpwstr>
  </property>
</Properties>
</file>