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8C049F6-36BD-449F-AF1C-D6DD3946DDE7}" xr6:coauthVersionLast="47" xr6:coauthVersionMax="47" xr10:uidLastSave="{00000000-0000-0000-0000-000000000000}"/>
  <bookViews>
    <workbookView xWindow="-110" yWindow="-110" windowWidth="19420" windowHeight="10420" tabRatio="634" xr2:uid="{00000000-000D-0000-FFFF-FFFF00000000}"/>
  </bookViews>
  <sheets>
    <sheet name="ATSIPATS" sheetId="2" r:id="rId1"/>
    <sheet name="ATSIPSS" sheetId="3" r:id="rId2"/>
    <sheet name="CPE" sheetId="6" r:id="rId3"/>
    <sheet name="ELS" sheetId="7" r:id="rId4"/>
    <sheet name="IHSPS" sheetId="20" r:id="rId5"/>
    <sheet name="IIARP" sheetId="8" r:id="rId6"/>
    <sheet name="IIARP-EP" sheetId="9" r:id="rId7"/>
    <sheet name="RITA" sheetId="10" r:id="rId8"/>
    <sheet name="RPSMS" sheetId="12" r:id="rId9"/>
    <sheet name="RPSS" sheetId="11" r:id="rId10"/>
    <sheet name="RPSPA" sheetId="13" r:id="rId11"/>
    <sheet name="ASPSS" sheetId="14" r:id="rId12"/>
    <sheet name="RPLO" sheetId="15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5" l="1"/>
  <c r="E15" i="14"/>
  <c r="E15" i="13"/>
  <c r="E15" i="11"/>
  <c r="E15" i="12"/>
  <c r="E15" i="10"/>
  <c r="D15" i="10"/>
  <c r="E15" i="9"/>
  <c r="E15" i="8"/>
  <c r="E15" i="20"/>
  <c r="D15" i="20"/>
  <c r="E15" i="7"/>
  <c r="D15" i="7"/>
  <c r="E15" i="6"/>
  <c r="D15" i="6"/>
  <c r="E15" i="3"/>
  <c r="E15" i="2" l="1"/>
  <c r="D22" i="20" l="1"/>
  <c r="E22" i="20"/>
  <c r="E22" i="7"/>
  <c r="E22" i="15" l="1"/>
  <c r="E22" i="14"/>
  <c r="E22" i="13"/>
  <c r="E22" i="11"/>
  <c r="E22" i="12"/>
  <c r="E22" i="10"/>
  <c r="D22" i="10"/>
  <c r="E22" i="9"/>
  <c r="E22" i="8"/>
  <c r="D22" i="7"/>
  <c r="E22" i="6"/>
  <c r="D22" i="6"/>
  <c r="E22" i="3"/>
  <c r="E22" i="2"/>
</calcChain>
</file>

<file path=xl/sharedStrings.xml><?xml version="1.0" encoding="utf-8"?>
<sst xmlns="http://schemas.openxmlformats.org/spreadsheetml/2006/main" count="408" uniqueCount="70">
  <si>
    <t>The Aboriginal and Torres Strait Islander Pharmacy Assistant Traineeship Scheme program data table is from columns A to E and rows 9 to 15.</t>
  </si>
  <si>
    <t>Pharmacy Programs</t>
  </si>
  <si>
    <t>Aboriginal and Torres Strait Islander Pharmacy Assistant Traineeship Scheme (ATSIPATS)</t>
  </si>
  <si>
    <t>2025-26 Number of Registered Service Providers, Active Participants and Quarterly Expenditure</t>
  </si>
  <si>
    <t>Year</t>
  </si>
  <si>
    <t>Quarter</t>
  </si>
  <si>
    <t>Number of Registered Service Providers*</t>
  </si>
  <si>
    <t>Number of Active Participants**</t>
  </si>
  <si>
    <t>Quarterly Expenditure 
(GST Excl)</t>
  </si>
  <si>
    <t>September</t>
  </si>
  <si>
    <t>December</t>
  </si>
  <si>
    <t>March</t>
  </si>
  <si>
    <t>June</t>
  </si>
  <si>
    <t>Total**</t>
  </si>
  <si>
    <t>N /A</t>
  </si>
  <si>
    <t>N/A</t>
  </si>
  <si>
    <t>2024-25 Number of Registered Service Providers, Active Participants and Quarterly Expenditure</t>
  </si>
  <si>
    <t>* The number of registered service providers is not cumulative. Registrations are only counted once per service provider for the quarter.</t>
  </si>
  <si>
    <t>** The number of participants are not cumulative. The numbers reported are the active participants during the reporting period.</t>
  </si>
  <si>
    <t>Sources: Pharmacy Program Administrator Quarterly Report.</t>
  </si>
  <si>
    <t>The Aboriginal and Torres Strait Islander Pharmacy Scholarship Scheme program data table is from columns A to E and rows 9 to 15.</t>
  </si>
  <si>
    <t>Aboriginal and Torres Strait Islander Pharmacy Scholarship Scheme (ATSIPSS)</t>
  </si>
  <si>
    <t>The Continuing Professional Education Allowance program data table is from columns A to E and rows 9 to 15.</t>
  </si>
  <si>
    <t>Continuing Professional Education Allowance (CPE)</t>
  </si>
  <si>
    <t>2025-26 Number of Registered Service Providers, Approved Claims and Quarterly Expenditure</t>
  </si>
  <si>
    <t>Number of Approved Claims</t>
  </si>
  <si>
    <t xml:space="preserve">Total </t>
  </si>
  <si>
    <t>2024-25 Number of Registered Service Providers, Approved Claims and Quarterly Expenditure</t>
  </si>
  <si>
    <t>The Emergency Locum Service program data table is from column A to E and rows 9 to 15.</t>
  </si>
  <si>
    <t>Emergency Locum Service (ELS)</t>
  </si>
  <si>
    <t>2025-26 Number of Registered Service Providers, Locum Placements and Quarterly Expenditure</t>
  </si>
  <si>
    <t>Number of Locum Placements</t>
  </si>
  <si>
    <t>2024-25 Number of Registered Service Providers, Locum Placements and Quarterly Expenditure</t>
  </si>
  <si>
    <t>End of worksheet</t>
  </si>
  <si>
    <t>Indigenous Health Services Pharmacy Support (IHSPS)</t>
  </si>
  <si>
    <t>2025-26 Number of Registered IHSPS Sites, Approved Claims and Quarterly Expenditure</t>
  </si>
  <si>
    <t>Number of Registered IHSPS Sites*</t>
  </si>
  <si>
    <t>Number of Approved Claims / Payments</t>
  </si>
  <si>
    <t>September**</t>
  </si>
  <si>
    <t>2024-25 Number of Registered IHSPS Sites, Approved Claims and Quarterly Expenditure</t>
  </si>
  <si>
    <t>* The number of registered IHSPS Sites is not cumulative.</t>
  </si>
  <si>
    <t>** Payments for both the previous and current program cycles were made in this quarter.</t>
  </si>
  <si>
    <t>The Intern Incentive Allowance for Rural Pharmacies program data table is from columns A to E and rows 9 to 15.</t>
  </si>
  <si>
    <t>Intern Incentive Allowance for Rural Pharmacies (IIARP)</t>
  </si>
  <si>
    <t>2025-26 Number of Registered Service Providers, Participating Interns and Quarterly Expenditure</t>
  </si>
  <si>
    <t>Number of Participating Interns**</t>
  </si>
  <si>
    <t xml:space="preserve">Total** </t>
  </si>
  <si>
    <t>2024-25 Number of Registered Service Providers, Participating Interns and Quarterly Expenditure</t>
  </si>
  <si>
    <t>** The number of participants is not cumulative. The numbers reported are the active participants during the reporting period.</t>
  </si>
  <si>
    <t>The Intern Incentive Allowance for Rural Pharmacies - Extension Program data table is from columns A to E and rows 9 to 15.</t>
  </si>
  <si>
    <t>Intern Incentive Allowance for Rural Pharmacies - Extension Program (IIARP-EP)</t>
  </si>
  <si>
    <t>The Rural Intern Training Allowance program data table is from columns A to E and rows 9 to 15.</t>
  </si>
  <si>
    <t>Rural Intern Training Allowance (RITA)</t>
  </si>
  <si>
    <t>Total</t>
  </si>
  <si>
    <t>The Rural Pharmacy Scholarship Mentor Scheme program data table is from columns A to E and rows 9 to 15.</t>
  </si>
  <si>
    <t>Rural Pharmacy Scholarship Mentor Scheme (RPSMS)</t>
  </si>
  <si>
    <t>2025-26 Number of Registered Service Providers and Individual Mentors and Quarterly Expenditure</t>
  </si>
  <si>
    <t>Number of New Mentor Role Registrations**</t>
  </si>
  <si>
    <t>2024-25 Number of Registered Service Providers and Individual Mentors and Quarterly Expenditure</t>
  </si>
  <si>
    <t>The Rural Pharmacy Scholarship Scheme program data table is from columns A to E and rows 9 to 15.</t>
  </si>
  <si>
    <t>Rural Pharmacy Scholarship Scheme (RPSS)</t>
  </si>
  <si>
    <t>The Rural Pharmacy Student Placement Allowance program data table is from columns A to E and rows 9 to 15.</t>
  </si>
  <si>
    <t>Rural Pharmacy Student Placement Allowance (RPSPA)</t>
  </si>
  <si>
    <t>2025-26 Number of Registered Service Providers, Participating Universities and Quarterly Expenditure</t>
  </si>
  <si>
    <t>Number of Participating Universities**</t>
  </si>
  <si>
    <t>2024-25 Number of Registered Service Providers, Participating Universities and Quarterly Expenditure</t>
  </si>
  <si>
    <t>The Administrative Support to Pharmacy Schools Scheme program data table is from columns A to E and rows 9 to 15.</t>
  </si>
  <si>
    <t>Administrative Support to Pharmacy Schools Scheme (ASPSS)</t>
  </si>
  <si>
    <t>The Rural Pharmacy Liaison Officer program data table is from columns A to E and rows 9 to 15.</t>
  </si>
  <si>
    <t>Rural Pharmacy Liaison Officer (RPLO)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</si>
</sst>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0" fillId="0" borderId="0" xfId="0" applyNumberFormat="1"/>
    <xf numFmtId="166" fontId="0" fillId="0" borderId="0" xfId="0" applyNumberFormat="1"/>
    <xf numFmtId="44" fontId="0" fillId="0" borderId="3" xfId="1" applyNumberFormat="1" applyFont="1" applyFill="1" applyBorder="1" applyAlignment="1">
      <alignment horizontal="center" vertical="center"/>
    </xf>
    <xf numFmtId="44" fontId="0" fillId="0" borderId="3" xfId="1" applyNumberFormat="1" applyFont="1" applyFill="1" applyBorder="1" applyAlignment="1">
      <alignment horizontal="right" vertical="center"/>
    </xf>
    <xf numFmtId="44" fontId="2" fillId="0" borderId="6" xfId="1" applyNumberFormat="1" applyFont="1" applyFill="1" applyBorder="1" applyAlignment="1">
      <alignment horizontal="center" vertical="center"/>
    </xf>
    <xf numFmtId="44" fontId="0" fillId="0" borderId="3" xfId="1" applyNumberFormat="1" applyFont="1" applyFill="1" applyBorder="1" applyAlignment="1">
      <alignment horizontal="center" vertical="center" wrapText="1"/>
    </xf>
    <xf numFmtId="44" fontId="2" fillId="0" borderId="6" xfId="1" applyNumberFormat="1" applyFont="1" applyFill="1" applyBorder="1" applyAlignment="1">
      <alignment horizontal="center" vertical="center" wrapText="1"/>
    </xf>
    <xf numFmtId="44" fontId="2" fillId="0" borderId="6" xfId="1" applyNumberFormat="1" applyFont="1" applyFill="1" applyBorder="1" applyAlignment="1">
      <alignment horizontal="right" vertical="center"/>
    </xf>
    <xf numFmtId="8" fontId="0" fillId="0" borderId="3" xfId="1" applyNumberFormat="1" applyFont="1" applyFill="1" applyBorder="1" applyAlignment="1">
      <alignment horizontal="center" vertical="center" wrapText="1"/>
    </xf>
    <xf numFmtId="8" fontId="0" fillId="0" borderId="3" xfId="1" applyNumberFormat="1" applyFont="1" applyFill="1" applyBorder="1" applyAlignment="1">
      <alignment horizontal="center" vertical="center"/>
    </xf>
    <xf numFmtId="8" fontId="0" fillId="0" borderId="3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4">
    <cellStyle name="Comma 2" xfId="2" xr:uid="{89388EA5-F004-45B3-925E-EBC29A0AE0CE}"/>
    <cellStyle name="Currency" xfId="1" builtinId="4"/>
    <cellStyle name="Currency 2" xfId="3" xr:uid="{370CCE90-5F3D-4756-990F-5A9D67DDDA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554990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61E2C7-8144-47D8-B424-EBE129A262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590800" cy="1085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510540</xdr:colOff>
      <xdr:row>6</xdr:row>
      <xdr:rowOff>20955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A46110-BB3A-4BBF-AD9A-6696F5C038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28575"/>
          <a:ext cx="2590800" cy="1085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2</xdr:col>
      <xdr:colOff>741680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11CF4E-CF6B-4680-ACC6-A63F9DE666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38100"/>
          <a:ext cx="2587625" cy="10858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706755</xdr:colOff>
      <xdr:row>6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04B8B-EFFF-4EB7-800C-2803BC2C8B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0" y="19050"/>
          <a:ext cx="2587625" cy="10858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2</xdr:col>
      <xdr:colOff>551180</xdr:colOff>
      <xdr:row>6</xdr:row>
      <xdr:rowOff>17145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E51C2-A7D7-48AB-87D2-D429D34F98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9525"/>
          <a:ext cx="2587625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586740</xdr:colOff>
      <xdr:row>6</xdr:row>
      <xdr:rowOff>34925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7B5099-7BFA-4859-9AE1-5695A3F6E7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8575"/>
          <a:ext cx="2628900" cy="1092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00A0D-BE20-4190-B37D-FD6CFFA61B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695575" cy="108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2</xdr:col>
      <xdr:colOff>682625</xdr:colOff>
      <xdr:row>6</xdr:row>
      <xdr:rowOff>16509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A38F59-E8D0-4B2E-90F5-75962FBD32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" y="19049"/>
          <a:ext cx="2597150" cy="1079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5</xdr:row>
      <xdr:rowOff>170180</xdr:rowOff>
    </xdr:to>
    <xdr:pic>
      <xdr:nvPicPr>
        <xdr:cNvPr id="2" name="Picture 1" descr="Department of Health and Aged Care Crest">
          <a:extLst>
            <a:ext uri="{FF2B5EF4-FFF2-40B4-BE49-F238E27FC236}">
              <a16:creationId xmlns:a16="http://schemas.microsoft.com/office/drawing/2014/main" id="{21B90E98-B875-4776-A3D3-7FDC9015B5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850" cy="112268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</xdr:colOff>
      <xdr:row>0</xdr:row>
      <xdr:rowOff>19050</xdr:rowOff>
    </xdr:from>
    <xdr:to>
      <xdr:col>2</xdr:col>
      <xdr:colOff>701675</xdr:colOff>
      <xdr:row>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01C046-03E8-468C-9AC2-B3A0C03317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25" y="19050"/>
          <a:ext cx="2590800" cy="1085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779780</xdr:colOff>
      <xdr:row>6</xdr:row>
      <xdr:rowOff>53975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4E1024-7A46-4F2C-9DE3-3A87725F68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8575"/>
          <a:ext cx="2667000" cy="1104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2</xdr:col>
      <xdr:colOff>815340</xdr:colOff>
      <xdr:row>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19F80F-D03E-43D2-A4D3-D0A53CE74C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9525"/>
          <a:ext cx="2590800" cy="1085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511175</xdr:colOff>
      <xdr:row>6</xdr:row>
      <xdr:rowOff>17145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9E99CF-5D26-49F2-AD49-26BB268BBF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8575"/>
          <a:ext cx="2587625" cy="1085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2D5A58-C51A-47A7-BB06-5831BD46A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9080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58"/>
  <sheetViews>
    <sheetView tabSelected="1" zoomScaleNormal="100" workbookViewId="0">
      <selection activeCell="C1" sqref="C1"/>
    </sheetView>
  </sheetViews>
  <sheetFormatPr defaultColWidth="0" defaultRowHeight="14.5" zeroHeight="1" x14ac:dyDescent="0.35"/>
  <cols>
    <col min="1" max="1" width="13.26953125" customWidth="1"/>
    <col min="2" max="2" width="16.26953125" customWidth="1"/>
    <col min="3" max="3" width="19.81640625" style="22" customWidth="1"/>
    <col min="4" max="4" width="18.81640625" style="22" customWidth="1"/>
    <col min="5" max="5" width="17.453125" style="22" customWidth="1"/>
    <col min="6" max="20" width="0" hidden="1" customWidth="1"/>
    <col min="21" max="16383" width="9.1796875" hidden="1"/>
    <col min="16384" max="16384" width="3.1796875" customWidth="1"/>
  </cols>
  <sheetData>
    <row r="1" spans="1:20" x14ac:dyDescent="0.35">
      <c r="A1" s="21" t="s">
        <v>0</v>
      </c>
      <c r="K1" s="2"/>
      <c r="L1" s="2"/>
      <c r="M1" s="2"/>
      <c r="N1" s="2"/>
      <c r="O1" s="2"/>
    </row>
    <row r="2" spans="1:20" x14ac:dyDescent="0.35">
      <c r="K2" s="2"/>
      <c r="L2" s="2"/>
      <c r="M2" s="2"/>
      <c r="N2" s="2"/>
      <c r="O2" s="2"/>
    </row>
    <row r="3" spans="1:20" x14ac:dyDescent="0.35">
      <c r="K3" s="2"/>
      <c r="L3" s="2"/>
      <c r="M3" s="2"/>
      <c r="N3" s="2"/>
      <c r="O3" s="2"/>
    </row>
    <row r="4" spans="1:20" x14ac:dyDescent="0.35">
      <c r="K4" s="2"/>
      <c r="L4" s="2"/>
      <c r="M4" s="2"/>
      <c r="N4" s="2"/>
      <c r="O4" s="2"/>
    </row>
    <row r="5" spans="1:20" x14ac:dyDescent="0.35">
      <c r="K5" s="2"/>
      <c r="L5" s="2"/>
      <c r="M5" s="2"/>
      <c r="N5" s="2"/>
      <c r="O5" s="2"/>
    </row>
    <row r="6" spans="1:20" x14ac:dyDescent="0.35">
      <c r="K6" s="2"/>
      <c r="L6" s="2"/>
      <c r="M6" s="2"/>
      <c r="N6" s="2"/>
      <c r="O6" s="2"/>
    </row>
    <row r="7" spans="1:20" ht="30" customHeight="1" x14ac:dyDescent="0.35">
      <c r="A7" s="8" t="s">
        <v>1</v>
      </c>
      <c r="K7" s="2"/>
      <c r="L7" s="2"/>
      <c r="M7" s="2"/>
      <c r="N7" s="2"/>
      <c r="O7" s="2"/>
    </row>
    <row r="8" spans="1:20" ht="16" thickBot="1" x14ac:dyDescent="0.4">
      <c r="A8" s="27" t="s">
        <v>2</v>
      </c>
      <c r="B8" s="3"/>
      <c r="C8" s="23"/>
      <c r="D8" s="23"/>
      <c r="E8" s="2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25.15" customHeight="1" thickBot="1" x14ac:dyDescent="0.4">
      <c r="A9" s="42" t="s">
        <v>3</v>
      </c>
      <c r="B9" s="43"/>
      <c r="C9" s="43"/>
      <c r="D9" s="43"/>
      <c r="E9" s="4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46.9" customHeight="1" x14ac:dyDescent="0.35">
      <c r="A10" s="10" t="s">
        <v>4</v>
      </c>
      <c r="B10" s="11" t="s">
        <v>5</v>
      </c>
      <c r="C10" s="6" t="s">
        <v>6</v>
      </c>
      <c r="D10" s="6" t="s">
        <v>7</v>
      </c>
      <c r="E10" s="7" t="s">
        <v>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5">
      <c r="A11" s="14">
        <v>2025</v>
      </c>
      <c r="B11" s="15" t="s">
        <v>9</v>
      </c>
      <c r="C11" s="24">
        <v>148</v>
      </c>
      <c r="D11" s="24">
        <v>13</v>
      </c>
      <c r="E11" s="39">
        <v>12500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5">
      <c r="A12" s="14">
        <v>2025</v>
      </c>
      <c r="B12" s="15" t="s">
        <v>10</v>
      </c>
      <c r="C12" s="24"/>
      <c r="D12" s="24"/>
      <c r="E12" s="3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5">
      <c r="A13" s="14">
        <v>2026</v>
      </c>
      <c r="B13" s="15" t="s">
        <v>11</v>
      </c>
      <c r="C13" s="24"/>
      <c r="D13" s="25"/>
      <c r="E13" s="3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5">
      <c r="A14" s="14">
        <v>2026</v>
      </c>
      <c r="B14" s="15" t="s">
        <v>12</v>
      </c>
      <c r="C14" s="9"/>
      <c r="D14" s="9"/>
      <c r="E14" s="3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thickBot="1" x14ac:dyDescent="0.4">
      <c r="A15" s="45" t="s">
        <v>13</v>
      </c>
      <c r="B15" s="46"/>
      <c r="C15" s="29" t="s">
        <v>14</v>
      </c>
      <c r="D15" s="30" t="s">
        <v>15</v>
      </c>
      <c r="E15" s="37">
        <f>SUM(E11:E14)</f>
        <v>12500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22" customFormat="1" ht="30" customHeight="1" thickBot="1" x14ac:dyDescent="0.4">
      <c r="A16" s="42" t="s">
        <v>16</v>
      </c>
      <c r="B16" s="43"/>
      <c r="C16" s="43"/>
      <c r="D16" s="43"/>
      <c r="E16" s="44"/>
    </row>
    <row r="17" spans="1:5" s="22" customFormat="1" ht="41.5" customHeight="1" x14ac:dyDescent="0.35">
      <c r="A17" s="10" t="s">
        <v>4</v>
      </c>
      <c r="B17" s="11" t="s">
        <v>5</v>
      </c>
      <c r="C17" s="6" t="s">
        <v>6</v>
      </c>
      <c r="D17" s="6" t="s">
        <v>7</v>
      </c>
      <c r="E17" s="7" t="s">
        <v>8</v>
      </c>
    </row>
    <row r="18" spans="1:5" s="22" customFormat="1" x14ac:dyDescent="0.35">
      <c r="A18" s="14">
        <v>2024</v>
      </c>
      <c r="B18" s="15" t="s">
        <v>9</v>
      </c>
      <c r="C18" s="24">
        <v>130</v>
      </c>
      <c r="D18" s="24">
        <v>16</v>
      </c>
      <c r="E18" s="36">
        <v>30000</v>
      </c>
    </row>
    <row r="19" spans="1:5" x14ac:dyDescent="0.35">
      <c r="A19" s="14">
        <v>2024</v>
      </c>
      <c r="B19" s="15" t="s">
        <v>10</v>
      </c>
      <c r="C19" s="24">
        <v>134</v>
      </c>
      <c r="D19" s="24">
        <v>16</v>
      </c>
      <c r="E19" s="36">
        <v>40000</v>
      </c>
    </row>
    <row r="20" spans="1:5" x14ac:dyDescent="0.35">
      <c r="A20" s="14">
        <v>2025</v>
      </c>
      <c r="B20" s="15" t="s">
        <v>11</v>
      </c>
      <c r="C20" s="24">
        <v>139</v>
      </c>
      <c r="D20" s="25">
        <v>12</v>
      </c>
      <c r="E20" s="36">
        <v>7500</v>
      </c>
    </row>
    <row r="21" spans="1:5" x14ac:dyDescent="0.35">
      <c r="A21" s="14">
        <v>2025</v>
      </c>
      <c r="B21" s="15" t="s">
        <v>12</v>
      </c>
      <c r="C21" s="9">
        <v>144</v>
      </c>
      <c r="D21" s="9">
        <v>14</v>
      </c>
      <c r="E21" s="33">
        <v>15000</v>
      </c>
    </row>
    <row r="22" spans="1:5" ht="15" thickBot="1" x14ac:dyDescent="0.4">
      <c r="A22" s="45" t="s">
        <v>13</v>
      </c>
      <c r="B22" s="46"/>
      <c r="C22" s="29" t="s">
        <v>14</v>
      </c>
      <c r="D22" s="30" t="s">
        <v>15</v>
      </c>
      <c r="E22" s="37">
        <f>SUM(E18:E21)</f>
        <v>92500</v>
      </c>
    </row>
    <row r="23" spans="1:5" x14ac:dyDescent="0.35">
      <c r="A23" s="48" t="s">
        <v>17</v>
      </c>
      <c r="B23" s="48"/>
      <c r="C23" s="48"/>
      <c r="D23" s="48"/>
      <c r="E23" s="47"/>
    </row>
    <row r="24" spans="1:5" x14ac:dyDescent="0.35">
      <c r="A24" s="47" t="s">
        <v>18</v>
      </c>
      <c r="B24" s="47"/>
      <c r="C24" s="47"/>
      <c r="D24" s="47"/>
      <c r="E24" s="47"/>
    </row>
    <row r="25" spans="1:5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8" x14ac:dyDescent="0.35"/>
  </sheetData>
  <mergeCells count="7">
    <mergeCell ref="A9:E9"/>
    <mergeCell ref="A15:B15"/>
    <mergeCell ref="A25:E25"/>
    <mergeCell ref="A16:E16"/>
    <mergeCell ref="A22:B22"/>
    <mergeCell ref="A23:E23"/>
    <mergeCell ref="A24:E24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FC59"/>
  <sheetViews>
    <sheetView workbookViewId="0">
      <selection activeCell="C1" sqref="C1"/>
    </sheetView>
  </sheetViews>
  <sheetFormatPr defaultColWidth="0" defaultRowHeight="14.5" zeroHeight="1" x14ac:dyDescent="0.35"/>
  <cols>
    <col min="1" max="1" width="13.453125" customWidth="1"/>
    <col min="2" max="2" width="16.7265625" customWidth="1"/>
    <col min="3" max="3" width="21.26953125" customWidth="1"/>
    <col min="4" max="4" width="18.453125" customWidth="1"/>
    <col min="5" max="5" width="19.1796875" customWidth="1"/>
    <col min="6" max="26" width="0" hidden="1" customWidth="1"/>
    <col min="27" max="16383" width="9.1796875" hidden="1"/>
    <col min="16384" max="16384" width="1.1796875" customWidth="1"/>
  </cols>
  <sheetData>
    <row r="1" spans="1:26" x14ac:dyDescent="0.35">
      <c r="A1" s="21" t="s">
        <v>59</v>
      </c>
      <c r="Q1" s="2"/>
      <c r="R1" s="2"/>
      <c r="S1" s="2"/>
      <c r="T1" s="2"/>
      <c r="U1" s="2"/>
    </row>
    <row r="2" spans="1:26" x14ac:dyDescent="0.35">
      <c r="Q2" s="2"/>
      <c r="R2" s="2"/>
      <c r="S2" s="2"/>
      <c r="T2" s="2"/>
      <c r="U2" s="2"/>
    </row>
    <row r="3" spans="1:26" x14ac:dyDescent="0.35">
      <c r="Q3" s="2"/>
      <c r="R3" s="2"/>
      <c r="S3" s="2"/>
      <c r="T3" s="2"/>
      <c r="U3" s="2"/>
    </row>
    <row r="4" spans="1:26" x14ac:dyDescent="0.35">
      <c r="Q4" s="2"/>
      <c r="R4" s="2"/>
      <c r="S4" s="2"/>
      <c r="T4" s="2"/>
      <c r="U4" s="2"/>
    </row>
    <row r="5" spans="1:26" x14ac:dyDescent="0.35">
      <c r="Q5" s="2"/>
      <c r="R5" s="2"/>
      <c r="S5" s="2"/>
      <c r="T5" s="2"/>
      <c r="U5" s="2"/>
    </row>
    <row r="6" spans="1:26" x14ac:dyDescent="0.35">
      <c r="Q6" s="2"/>
      <c r="R6" s="2"/>
      <c r="S6" s="2"/>
      <c r="T6" s="2"/>
      <c r="U6" s="2"/>
    </row>
    <row r="7" spans="1:26" ht="30" customHeight="1" x14ac:dyDescent="0.35">
      <c r="A7" s="8" t="s">
        <v>1</v>
      </c>
      <c r="Q7" s="2"/>
      <c r="R7" s="2"/>
      <c r="S7" s="2"/>
      <c r="T7" s="2"/>
      <c r="U7" s="2"/>
    </row>
    <row r="8" spans="1:26" ht="30" customHeight="1" thickBot="1" x14ac:dyDescent="0.4">
      <c r="A8" s="8" t="s">
        <v>60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thickBot="1" x14ac:dyDescent="0.4">
      <c r="A9" s="42" t="s">
        <v>3</v>
      </c>
      <c r="B9" s="43"/>
      <c r="C9" s="43"/>
      <c r="D9" s="43"/>
      <c r="E9" s="44"/>
    </row>
    <row r="10" spans="1:26" ht="43.5" x14ac:dyDescent="0.35">
      <c r="A10" s="10" t="s">
        <v>4</v>
      </c>
      <c r="B10" s="11" t="s">
        <v>5</v>
      </c>
      <c r="C10" s="6" t="s">
        <v>6</v>
      </c>
      <c r="D10" s="6" t="s">
        <v>7</v>
      </c>
      <c r="E10" s="7" t="s">
        <v>8</v>
      </c>
    </row>
    <row r="11" spans="1:26" x14ac:dyDescent="0.35">
      <c r="A11" s="14">
        <v>2025</v>
      </c>
      <c r="B11" s="15" t="s">
        <v>9</v>
      </c>
      <c r="C11" s="9">
        <v>276</v>
      </c>
      <c r="D11" s="9">
        <v>79</v>
      </c>
      <c r="E11" s="40">
        <v>241000</v>
      </c>
    </row>
    <row r="12" spans="1:26" x14ac:dyDescent="0.35">
      <c r="A12" s="14">
        <v>2025</v>
      </c>
      <c r="B12" s="15" t="s">
        <v>10</v>
      </c>
      <c r="C12" s="9"/>
      <c r="D12" s="9"/>
      <c r="E12" s="33"/>
    </row>
    <row r="13" spans="1:26" x14ac:dyDescent="0.35">
      <c r="A13" s="14">
        <v>2026</v>
      </c>
      <c r="B13" s="15" t="s">
        <v>11</v>
      </c>
      <c r="C13" s="9"/>
      <c r="D13" s="9"/>
      <c r="E13" s="33"/>
    </row>
    <row r="14" spans="1:26" x14ac:dyDescent="0.35">
      <c r="A14" s="14">
        <v>2026</v>
      </c>
      <c r="B14" s="15" t="s">
        <v>12</v>
      </c>
      <c r="C14" s="9"/>
      <c r="D14" s="9"/>
      <c r="E14" s="33"/>
    </row>
    <row r="15" spans="1:26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241000</v>
      </c>
    </row>
    <row r="16" spans="1:26" ht="30" customHeight="1" thickBot="1" x14ac:dyDescent="0.4">
      <c r="A16" s="42" t="s">
        <v>16</v>
      </c>
      <c r="B16" s="43"/>
      <c r="C16" s="43"/>
      <c r="D16" s="43"/>
      <c r="E16" s="44"/>
    </row>
    <row r="17" spans="1:5" ht="43.5" x14ac:dyDescent="0.35">
      <c r="A17" s="10" t="s">
        <v>4</v>
      </c>
      <c r="B17" s="11" t="s">
        <v>5</v>
      </c>
      <c r="C17" s="6" t="s">
        <v>6</v>
      </c>
      <c r="D17" s="6" t="s">
        <v>7</v>
      </c>
      <c r="E17" s="7" t="s">
        <v>8</v>
      </c>
    </row>
    <row r="18" spans="1:5" x14ac:dyDescent="0.35">
      <c r="A18" s="14">
        <v>2024</v>
      </c>
      <c r="B18" s="15" t="s">
        <v>9</v>
      </c>
      <c r="C18" s="9">
        <v>238</v>
      </c>
      <c r="D18" s="9">
        <v>67</v>
      </c>
      <c r="E18" s="33">
        <v>198000</v>
      </c>
    </row>
    <row r="19" spans="1:5" x14ac:dyDescent="0.35">
      <c r="A19" s="14">
        <v>2024</v>
      </c>
      <c r="B19" s="15" t="s">
        <v>10</v>
      </c>
      <c r="C19" s="9">
        <v>238</v>
      </c>
      <c r="D19" s="9">
        <v>66</v>
      </c>
      <c r="E19" s="33">
        <v>127000</v>
      </c>
    </row>
    <row r="20" spans="1:5" x14ac:dyDescent="0.35">
      <c r="A20" s="14">
        <v>2025</v>
      </c>
      <c r="B20" s="15" t="s">
        <v>11</v>
      </c>
      <c r="C20" s="9">
        <v>275</v>
      </c>
      <c r="D20" s="9">
        <v>66</v>
      </c>
      <c r="E20" s="33">
        <v>141000</v>
      </c>
    </row>
    <row r="21" spans="1:5" x14ac:dyDescent="0.35">
      <c r="A21" s="14">
        <v>2025</v>
      </c>
      <c r="B21" s="15" t="s">
        <v>12</v>
      </c>
      <c r="C21" s="9">
        <v>276</v>
      </c>
      <c r="D21" s="9">
        <v>80</v>
      </c>
      <c r="E21" s="33">
        <v>261000</v>
      </c>
    </row>
    <row r="22" spans="1:5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727000</v>
      </c>
    </row>
    <row r="23" spans="1:5" s="22" customFormat="1" ht="30" customHeight="1" x14ac:dyDescent="0.35">
      <c r="A23" s="48" t="s">
        <v>17</v>
      </c>
      <c r="B23" s="48"/>
      <c r="C23" s="48"/>
      <c r="D23" s="48"/>
      <c r="E23" s="47"/>
    </row>
    <row r="24" spans="1:5" s="22" customFormat="1" ht="30" customHeight="1" x14ac:dyDescent="0.35">
      <c r="A24" s="47" t="s">
        <v>48</v>
      </c>
      <c r="B24" s="47"/>
      <c r="C24" s="47"/>
      <c r="D24" s="47"/>
      <c r="E24" s="47"/>
    </row>
    <row r="25" spans="1:5" s="22" customFormat="1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</sheetData>
  <mergeCells count="7">
    <mergeCell ref="A9:E9"/>
    <mergeCell ref="A15:B15"/>
    <mergeCell ref="A23:E23"/>
    <mergeCell ref="A24:E24"/>
    <mergeCell ref="A25:E25"/>
    <mergeCell ref="A16:E16"/>
    <mergeCell ref="A22:B22"/>
  </mergeCells>
  <pageMargins left="0.25" right="0.25" top="0.75" bottom="0.75" header="0.3" footer="0.3"/>
  <pageSetup paperSize="9" scale="67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FC58"/>
  <sheetViews>
    <sheetView workbookViewId="0">
      <selection activeCell="C1" sqref="C1"/>
    </sheetView>
  </sheetViews>
  <sheetFormatPr defaultColWidth="0" defaultRowHeight="14.5" zeroHeight="1" x14ac:dyDescent="0.35"/>
  <cols>
    <col min="1" max="1" width="12.7265625" customWidth="1"/>
    <col min="2" max="2" width="15" customWidth="1"/>
    <col min="3" max="4" width="21.453125" customWidth="1"/>
    <col min="5" max="5" width="21" customWidth="1"/>
    <col min="6" max="27" width="0" hidden="1" customWidth="1"/>
    <col min="28" max="16383" width="9.1796875" hidden="1"/>
    <col min="16384" max="16384" width="0.81640625" customWidth="1"/>
  </cols>
  <sheetData>
    <row r="1" spans="1:27" x14ac:dyDescent="0.35">
      <c r="A1" s="21" t="s">
        <v>61</v>
      </c>
      <c r="R1" s="2"/>
      <c r="S1" s="2"/>
      <c r="T1" s="2"/>
      <c r="U1" s="2"/>
      <c r="V1" s="2"/>
    </row>
    <row r="2" spans="1:27" x14ac:dyDescent="0.35">
      <c r="R2" s="2"/>
      <c r="S2" s="2"/>
      <c r="T2" s="2"/>
      <c r="U2" s="2"/>
      <c r="V2" s="2"/>
    </row>
    <row r="3" spans="1:27" x14ac:dyDescent="0.35">
      <c r="R3" s="2"/>
      <c r="S3" s="2"/>
      <c r="T3" s="2"/>
      <c r="U3" s="2"/>
      <c r="V3" s="2"/>
    </row>
    <row r="4" spans="1:27" x14ac:dyDescent="0.35">
      <c r="R4" s="2"/>
      <c r="S4" s="2"/>
      <c r="T4" s="2"/>
      <c r="U4" s="2"/>
      <c r="V4" s="2"/>
    </row>
    <row r="5" spans="1:27" x14ac:dyDescent="0.35">
      <c r="R5" s="2"/>
      <c r="S5" s="2"/>
      <c r="T5" s="2"/>
      <c r="U5" s="2"/>
      <c r="V5" s="2"/>
    </row>
    <row r="6" spans="1:27" x14ac:dyDescent="0.35">
      <c r="R6" s="2"/>
      <c r="S6" s="2"/>
      <c r="T6" s="2"/>
      <c r="U6" s="2"/>
      <c r="V6" s="2"/>
    </row>
    <row r="7" spans="1:27" ht="30" customHeight="1" x14ac:dyDescent="0.35">
      <c r="A7" s="8" t="s">
        <v>1</v>
      </c>
      <c r="R7" s="2"/>
      <c r="S7" s="2"/>
      <c r="T7" s="2"/>
      <c r="U7" s="2"/>
      <c r="V7" s="2"/>
    </row>
    <row r="8" spans="1:27" ht="30" customHeight="1" thickBot="1" x14ac:dyDescent="0.4">
      <c r="A8" s="8" t="s">
        <v>62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30" customHeight="1" thickBot="1" x14ac:dyDescent="0.4">
      <c r="A9" s="42" t="s">
        <v>63</v>
      </c>
      <c r="B9" s="43"/>
      <c r="C9" s="43"/>
      <c r="D9" s="43"/>
      <c r="E9" s="44"/>
    </row>
    <row r="10" spans="1:27" ht="29" x14ac:dyDescent="0.35">
      <c r="A10" s="10" t="s">
        <v>4</v>
      </c>
      <c r="B10" s="11" t="s">
        <v>5</v>
      </c>
      <c r="C10" s="6" t="s">
        <v>6</v>
      </c>
      <c r="D10" s="6" t="s">
        <v>64</v>
      </c>
      <c r="E10" s="7" t="s">
        <v>8</v>
      </c>
    </row>
    <row r="11" spans="1:27" x14ac:dyDescent="0.35">
      <c r="A11" s="14">
        <v>2025</v>
      </c>
      <c r="B11" s="15" t="s">
        <v>9</v>
      </c>
      <c r="C11" s="9">
        <v>18</v>
      </c>
      <c r="D11" s="9">
        <v>18</v>
      </c>
      <c r="E11" s="40">
        <v>266926.53999999998</v>
      </c>
    </row>
    <row r="12" spans="1:27" x14ac:dyDescent="0.35">
      <c r="A12" s="14">
        <v>2025</v>
      </c>
      <c r="B12" s="15" t="s">
        <v>10</v>
      </c>
      <c r="C12" s="9"/>
      <c r="D12" s="9"/>
      <c r="E12" s="33"/>
    </row>
    <row r="13" spans="1:27" x14ac:dyDescent="0.35">
      <c r="A13" s="14">
        <v>2026</v>
      </c>
      <c r="B13" s="15" t="s">
        <v>11</v>
      </c>
      <c r="C13" s="9"/>
      <c r="D13" s="9"/>
      <c r="E13" s="33"/>
    </row>
    <row r="14" spans="1:27" x14ac:dyDescent="0.35">
      <c r="A14" s="14">
        <v>2026</v>
      </c>
      <c r="B14" s="15" t="s">
        <v>12</v>
      </c>
      <c r="C14" s="9"/>
      <c r="D14" s="9"/>
      <c r="E14" s="33"/>
    </row>
    <row r="15" spans="1:27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266926.53999999998</v>
      </c>
    </row>
    <row r="16" spans="1:27" ht="30" customHeight="1" thickBot="1" x14ac:dyDescent="0.4">
      <c r="A16" s="42" t="s">
        <v>65</v>
      </c>
      <c r="B16" s="43"/>
      <c r="C16" s="43"/>
      <c r="D16" s="43"/>
      <c r="E16" s="44"/>
    </row>
    <row r="17" spans="1:5" ht="29" x14ac:dyDescent="0.35">
      <c r="A17" s="10" t="s">
        <v>4</v>
      </c>
      <c r="B17" s="11" t="s">
        <v>5</v>
      </c>
      <c r="C17" s="6" t="s">
        <v>6</v>
      </c>
      <c r="D17" s="6" t="s">
        <v>64</v>
      </c>
      <c r="E17" s="7" t="s">
        <v>8</v>
      </c>
    </row>
    <row r="18" spans="1:5" x14ac:dyDescent="0.35">
      <c r="A18" s="14">
        <v>2024</v>
      </c>
      <c r="B18" s="15" t="s">
        <v>9</v>
      </c>
      <c r="C18" s="9">
        <v>17</v>
      </c>
      <c r="D18" s="9">
        <v>17</v>
      </c>
      <c r="E18" s="33">
        <v>320151.28999999998</v>
      </c>
    </row>
    <row r="19" spans="1:5" x14ac:dyDescent="0.35">
      <c r="A19" s="14">
        <v>2024</v>
      </c>
      <c r="B19" s="15" t="s">
        <v>10</v>
      </c>
      <c r="C19" s="9">
        <v>17</v>
      </c>
      <c r="D19" s="9">
        <v>17</v>
      </c>
      <c r="E19" s="33">
        <v>273799.44</v>
      </c>
    </row>
    <row r="20" spans="1:5" x14ac:dyDescent="0.35">
      <c r="A20" s="14">
        <v>2025</v>
      </c>
      <c r="B20" s="15" t="s">
        <v>11</v>
      </c>
      <c r="C20" s="9">
        <v>17</v>
      </c>
      <c r="D20" s="9">
        <v>17</v>
      </c>
      <c r="E20" s="33">
        <v>150392.29999999999</v>
      </c>
    </row>
    <row r="21" spans="1:5" x14ac:dyDescent="0.35">
      <c r="A21" s="14">
        <v>2025</v>
      </c>
      <c r="B21" s="15" t="s">
        <v>12</v>
      </c>
      <c r="C21" s="9">
        <v>18</v>
      </c>
      <c r="D21" s="9">
        <v>18</v>
      </c>
      <c r="E21" s="33">
        <v>73754.759999999995</v>
      </c>
    </row>
    <row r="22" spans="1:5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818097.79</v>
      </c>
    </row>
    <row r="23" spans="1:5" s="22" customFormat="1" ht="30" customHeight="1" x14ac:dyDescent="0.35">
      <c r="A23" s="48" t="s">
        <v>17</v>
      </c>
      <c r="B23" s="48"/>
      <c r="C23" s="48"/>
      <c r="D23" s="48"/>
      <c r="E23" s="47"/>
    </row>
    <row r="24" spans="1:5" s="22" customFormat="1" ht="30" customHeight="1" x14ac:dyDescent="0.35">
      <c r="A24" s="47" t="s">
        <v>48</v>
      </c>
      <c r="B24" s="47"/>
      <c r="C24" s="47"/>
      <c r="D24" s="47"/>
      <c r="E24" s="47"/>
    </row>
    <row r="25" spans="1:5" s="22" customFormat="1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7">
    <mergeCell ref="A9:E9"/>
    <mergeCell ref="A15:B15"/>
    <mergeCell ref="A23:E23"/>
    <mergeCell ref="A24:E24"/>
    <mergeCell ref="A25:E25"/>
    <mergeCell ref="A16:E16"/>
    <mergeCell ref="A22:B22"/>
  </mergeCells>
  <pageMargins left="0.25" right="0.25" top="0.75" bottom="0.75" header="0.3" footer="0.3"/>
  <pageSetup paperSize="9" scale="67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58"/>
  <sheetViews>
    <sheetView workbookViewId="0">
      <selection activeCell="C1" sqref="C1"/>
    </sheetView>
  </sheetViews>
  <sheetFormatPr defaultColWidth="0" defaultRowHeight="14.5" zeroHeight="1" x14ac:dyDescent="0.35"/>
  <cols>
    <col min="1" max="1" width="12" customWidth="1"/>
    <col min="2" max="2" width="15.7265625" customWidth="1"/>
    <col min="3" max="3" width="21.453125" customWidth="1"/>
    <col min="4" max="4" width="19.26953125" customWidth="1"/>
    <col min="5" max="5" width="23.1796875" customWidth="1"/>
    <col min="6" max="28" width="0" hidden="1" customWidth="1"/>
    <col min="29" max="16383" width="9.1796875" hidden="1"/>
    <col min="16384" max="16384" width="0.81640625" customWidth="1"/>
  </cols>
  <sheetData>
    <row r="1" spans="1:28" x14ac:dyDescent="0.35">
      <c r="A1" s="21" t="s">
        <v>66</v>
      </c>
      <c r="S1" s="2"/>
      <c r="T1" s="2"/>
      <c r="U1" s="2"/>
      <c r="V1" s="2"/>
      <c r="W1" s="2"/>
    </row>
    <row r="2" spans="1:28" x14ac:dyDescent="0.35">
      <c r="S2" s="2"/>
      <c r="T2" s="2"/>
      <c r="U2" s="2"/>
      <c r="V2" s="2"/>
      <c r="W2" s="2"/>
    </row>
    <row r="3" spans="1:28" x14ac:dyDescent="0.35">
      <c r="S3" s="2"/>
      <c r="T3" s="2"/>
      <c r="U3" s="2"/>
      <c r="V3" s="2"/>
      <c r="W3" s="2"/>
    </row>
    <row r="4" spans="1:28" x14ac:dyDescent="0.35">
      <c r="S4" s="2"/>
      <c r="T4" s="2"/>
      <c r="U4" s="2"/>
      <c r="V4" s="2"/>
      <c r="W4" s="2"/>
    </row>
    <row r="5" spans="1:28" x14ac:dyDescent="0.35">
      <c r="S5" s="2"/>
      <c r="T5" s="2"/>
      <c r="U5" s="2"/>
      <c r="V5" s="2"/>
      <c r="W5" s="2"/>
    </row>
    <row r="6" spans="1:28" x14ac:dyDescent="0.35">
      <c r="S6" s="2"/>
      <c r="T6" s="2"/>
      <c r="U6" s="2"/>
      <c r="V6" s="2"/>
      <c r="W6" s="2"/>
    </row>
    <row r="7" spans="1:28" ht="30" customHeight="1" x14ac:dyDescent="0.35">
      <c r="A7" s="8" t="s">
        <v>1</v>
      </c>
      <c r="S7" s="2"/>
      <c r="T7" s="2"/>
      <c r="U7" s="2"/>
      <c r="V7" s="2"/>
      <c r="W7" s="2"/>
    </row>
    <row r="8" spans="1:28" ht="30" customHeight="1" thickBot="1" x14ac:dyDescent="0.4">
      <c r="A8" s="8" t="s">
        <v>67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30" customHeight="1" thickBot="1" x14ac:dyDescent="0.4">
      <c r="A9" s="42" t="s">
        <v>63</v>
      </c>
      <c r="B9" s="43"/>
      <c r="C9" s="43"/>
      <c r="D9" s="43"/>
      <c r="E9" s="44"/>
    </row>
    <row r="10" spans="1:28" ht="43.5" x14ac:dyDescent="0.35">
      <c r="A10" s="10" t="s">
        <v>4</v>
      </c>
      <c r="B10" s="11" t="s">
        <v>5</v>
      </c>
      <c r="C10" s="6" t="s">
        <v>6</v>
      </c>
      <c r="D10" s="6" t="s">
        <v>64</v>
      </c>
      <c r="E10" s="7" t="s">
        <v>8</v>
      </c>
    </row>
    <row r="11" spans="1:28" x14ac:dyDescent="0.35">
      <c r="A11" s="14">
        <v>2025</v>
      </c>
      <c r="B11" s="15" t="s">
        <v>9</v>
      </c>
      <c r="C11" s="9">
        <v>18</v>
      </c>
      <c r="D11" s="9">
        <v>18</v>
      </c>
      <c r="E11" s="40">
        <v>140000</v>
      </c>
    </row>
    <row r="12" spans="1:28" x14ac:dyDescent="0.35">
      <c r="A12" s="14">
        <v>2025</v>
      </c>
      <c r="B12" s="15" t="s">
        <v>10</v>
      </c>
      <c r="C12" s="9"/>
      <c r="D12" s="9"/>
      <c r="E12" s="33"/>
    </row>
    <row r="13" spans="1:28" x14ac:dyDescent="0.35">
      <c r="A13" s="14">
        <v>2026</v>
      </c>
      <c r="B13" s="15" t="s">
        <v>11</v>
      </c>
      <c r="C13" s="9"/>
      <c r="D13" s="9"/>
      <c r="E13" s="33"/>
    </row>
    <row r="14" spans="1:28" x14ac:dyDescent="0.35">
      <c r="A14" s="14">
        <v>2026</v>
      </c>
      <c r="B14" s="15" t="s">
        <v>12</v>
      </c>
      <c r="C14" s="9"/>
      <c r="D14" s="9"/>
      <c r="E14" s="33"/>
    </row>
    <row r="15" spans="1:28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140000</v>
      </c>
    </row>
    <row r="16" spans="1:28" ht="30" customHeight="1" thickBot="1" x14ac:dyDescent="0.4">
      <c r="A16" s="42" t="s">
        <v>65</v>
      </c>
      <c r="B16" s="43"/>
      <c r="C16" s="43"/>
      <c r="D16" s="43"/>
      <c r="E16" s="44"/>
    </row>
    <row r="17" spans="1:5" ht="43.5" x14ac:dyDescent="0.35">
      <c r="A17" s="10" t="s">
        <v>4</v>
      </c>
      <c r="B17" s="11" t="s">
        <v>5</v>
      </c>
      <c r="C17" s="6" t="s">
        <v>6</v>
      </c>
      <c r="D17" s="6" t="s">
        <v>64</v>
      </c>
      <c r="E17" s="7" t="s">
        <v>8</v>
      </c>
    </row>
    <row r="18" spans="1:5" x14ac:dyDescent="0.35">
      <c r="A18" s="14">
        <v>2024</v>
      </c>
      <c r="B18" s="15" t="s">
        <v>9</v>
      </c>
      <c r="C18" s="9">
        <v>17</v>
      </c>
      <c r="D18" s="9">
        <v>17</v>
      </c>
      <c r="E18" s="33">
        <v>131764.72</v>
      </c>
    </row>
    <row r="19" spans="1:5" x14ac:dyDescent="0.35">
      <c r="A19" s="14">
        <v>2024</v>
      </c>
      <c r="B19" s="15" t="s">
        <v>10</v>
      </c>
      <c r="C19" s="9">
        <v>17</v>
      </c>
      <c r="D19" s="9">
        <v>17</v>
      </c>
      <c r="E19" s="33">
        <v>104619.47</v>
      </c>
    </row>
    <row r="20" spans="1:5" x14ac:dyDescent="0.35">
      <c r="A20" s="14">
        <v>2025</v>
      </c>
      <c r="B20" s="15" t="s">
        <v>11</v>
      </c>
      <c r="C20" s="9">
        <v>17</v>
      </c>
      <c r="D20" s="9">
        <v>17</v>
      </c>
      <c r="E20" s="33">
        <v>120470.58</v>
      </c>
    </row>
    <row r="21" spans="1:5" x14ac:dyDescent="0.35">
      <c r="A21" s="14">
        <v>2025</v>
      </c>
      <c r="B21" s="15" t="s">
        <v>12</v>
      </c>
      <c r="C21" s="9">
        <v>18</v>
      </c>
      <c r="D21" s="9">
        <v>18</v>
      </c>
      <c r="E21" s="33">
        <v>40000</v>
      </c>
    </row>
    <row r="22" spans="1:5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396854.77</v>
      </c>
    </row>
    <row r="23" spans="1:5" s="22" customFormat="1" ht="30" customHeight="1" x14ac:dyDescent="0.35">
      <c r="A23" s="48" t="s">
        <v>17</v>
      </c>
      <c r="B23" s="48"/>
      <c r="C23" s="48"/>
      <c r="D23" s="48"/>
      <c r="E23" s="47"/>
    </row>
    <row r="24" spans="1:5" s="22" customFormat="1" ht="30" customHeight="1" x14ac:dyDescent="0.35">
      <c r="A24" s="47" t="s">
        <v>48</v>
      </c>
      <c r="B24" s="47"/>
      <c r="C24" s="47"/>
      <c r="D24" s="47"/>
      <c r="E24" s="47"/>
    </row>
    <row r="25" spans="1:5" s="22" customFormat="1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7">
    <mergeCell ref="A24:E24"/>
    <mergeCell ref="A25:E25"/>
    <mergeCell ref="A9:E9"/>
    <mergeCell ref="A15:B15"/>
    <mergeCell ref="A16:E16"/>
    <mergeCell ref="A22:B22"/>
    <mergeCell ref="A23:E23"/>
  </mergeCells>
  <pageMargins left="0.25" right="0.25" top="0.75" bottom="0.75" header="0.3" footer="0.3"/>
  <pageSetup paperSize="9" scale="67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FC57"/>
  <sheetViews>
    <sheetView workbookViewId="0">
      <selection activeCell="C1" sqref="C1"/>
    </sheetView>
  </sheetViews>
  <sheetFormatPr defaultColWidth="0" defaultRowHeight="14.5" zeroHeight="1" x14ac:dyDescent="0.35"/>
  <cols>
    <col min="1" max="1" width="12.81640625" style="22" customWidth="1"/>
    <col min="2" max="2" width="16.81640625" style="22" customWidth="1"/>
    <col min="3" max="3" width="21.1796875" style="22" customWidth="1"/>
    <col min="4" max="4" width="17.81640625" style="22" customWidth="1"/>
    <col min="5" max="5" width="22.453125" style="22" customWidth="1"/>
    <col min="6" max="28" width="0" style="22" hidden="1" customWidth="1"/>
    <col min="29" max="16383" width="9.1796875" style="22" hidden="1"/>
    <col min="16384" max="16384" width="1" style="22" customWidth="1"/>
  </cols>
  <sheetData>
    <row r="1" spans="1:28" customFormat="1" ht="12.75" customHeight="1" x14ac:dyDescent="0.35">
      <c r="A1" s="21" t="s">
        <v>68</v>
      </c>
      <c r="S1" s="2"/>
      <c r="T1" s="2"/>
      <c r="U1" s="2"/>
      <c r="V1" s="2"/>
      <c r="W1" s="2"/>
    </row>
    <row r="2" spans="1:28" customFormat="1" x14ac:dyDescent="0.35">
      <c r="S2" s="2"/>
      <c r="T2" s="2"/>
      <c r="U2" s="2"/>
      <c r="V2" s="2"/>
      <c r="W2" s="2"/>
    </row>
    <row r="3" spans="1:28" customFormat="1" x14ac:dyDescent="0.35">
      <c r="S3" s="2"/>
      <c r="T3" s="2"/>
      <c r="U3" s="2"/>
      <c r="V3" s="2"/>
      <c r="W3" s="2"/>
    </row>
    <row r="4" spans="1:28" customFormat="1" x14ac:dyDescent="0.35">
      <c r="S4" s="2"/>
      <c r="T4" s="2"/>
      <c r="U4" s="2"/>
      <c r="V4" s="2"/>
      <c r="W4" s="2"/>
    </row>
    <row r="5" spans="1:28" customFormat="1" x14ac:dyDescent="0.35">
      <c r="S5" s="2"/>
      <c r="T5" s="2"/>
      <c r="U5" s="2"/>
      <c r="V5" s="2"/>
      <c r="W5" s="2"/>
    </row>
    <row r="6" spans="1:28" customFormat="1" x14ac:dyDescent="0.35">
      <c r="S6" s="2"/>
      <c r="T6" s="2"/>
      <c r="U6" s="2"/>
      <c r="V6" s="2"/>
      <c r="W6" s="2"/>
    </row>
    <row r="7" spans="1:28" customFormat="1" ht="30" customHeight="1" x14ac:dyDescent="0.35">
      <c r="A7" s="8" t="s">
        <v>1</v>
      </c>
      <c r="S7" s="2"/>
      <c r="T7" s="2"/>
      <c r="U7" s="2"/>
      <c r="V7" s="2"/>
      <c r="W7" s="2"/>
    </row>
    <row r="8" spans="1:28" customFormat="1" ht="30" customHeight="1" thickBot="1" x14ac:dyDescent="0.4">
      <c r="A8" s="8" t="s">
        <v>69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customFormat="1" ht="30" customHeight="1" thickBot="1" x14ac:dyDescent="0.4">
      <c r="A9" s="42" t="s">
        <v>63</v>
      </c>
      <c r="B9" s="43"/>
      <c r="C9" s="43"/>
      <c r="D9" s="43"/>
      <c r="E9" s="44"/>
    </row>
    <row r="10" spans="1:28" customFormat="1" ht="43.5" x14ac:dyDescent="0.35">
      <c r="A10" s="10" t="s">
        <v>4</v>
      </c>
      <c r="B10" s="11" t="s">
        <v>5</v>
      </c>
      <c r="C10" s="6" t="s">
        <v>6</v>
      </c>
      <c r="D10" s="6" t="s">
        <v>64</v>
      </c>
      <c r="E10" s="7" t="s">
        <v>8</v>
      </c>
    </row>
    <row r="11" spans="1:28" customFormat="1" x14ac:dyDescent="0.35">
      <c r="A11" s="14">
        <v>2025</v>
      </c>
      <c r="B11" s="15" t="s">
        <v>9</v>
      </c>
      <c r="C11" s="9">
        <v>11</v>
      </c>
      <c r="D11" s="9">
        <v>11</v>
      </c>
      <c r="E11" s="40">
        <v>65454.54</v>
      </c>
    </row>
    <row r="12" spans="1:28" customFormat="1" x14ac:dyDescent="0.35">
      <c r="A12" s="14">
        <v>2025</v>
      </c>
      <c r="B12" s="15" t="s">
        <v>10</v>
      </c>
      <c r="C12" s="9"/>
      <c r="D12" s="24"/>
      <c r="E12" s="33"/>
    </row>
    <row r="13" spans="1:28" customFormat="1" x14ac:dyDescent="0.35">
      <c r="A13" s="14">
        <v>2026</v>
      </c>
      <c r="B13" s="15" t="s">
        <v>11</v>
      </c>
      <c r="C13" s="9"/>
      <c r="D13" s="9"/>
      <c r="E13" s="33"/>
    </row>
    <row r="14" spans="1:28" customFormat="1" x14ac:dyDescent="0.35">
      <c r="A14" s="14">
        <v>2026</v>
      </c>
      <c r="B14" s="15" t="s">
        <v>12</v>
      </c>
      <c r="C14" s="9"/>
      <c r="D14" s="9"/>
      <c r="E14" s="33"/>
    </row>
    <row r="15" spans="1:28" customFormat="1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65454.54</v>
      </c>
    </row>
    <row r="16" spans="1:28" customFormat="1" ht="30" customHeight="1" thickBot="1" x14ac:dyDescent="0.4">
      <c r="A16" s="42" t="s">
        <v>65</v>
      </c>
      <c r="B16" s="43"/>
      <c r="C16" s="43"/>
      <c r="D16" s="43"/>
      <c r="E16" s="44"/>
    </row>
    <row r="17" spans="1:5" customFormat="1" ht="43.5" x14ac:dyDescent="0.35">
      <c r="A17" s="10" t="s">
        <v>4</v>
      </c>
      <c r="B17" s="11" t="s">
        <v>5</v>
      </c>
      <c r="C17" s="6" t="s">
        <v>6</v>
      </c>
      <c r="D17" s="6" t="s">
        <v>64</v>
      </c>
      <c r="E17" s="7" t="s">
        <v>8</v>
      </c>
    </row>
    <row r="18" spans="1:5" customFormat="1" x14ac:dyDescent="0.35">
      <c r="A18" s="14">
        <v>2024</v>
      </c>
      <c r="B18" s="15" t="s">
        <v>9</v>
      </c>
      <c r="C18" s="9">
        <v>10</v>
      </c>
      <c r="D18" s="9">
        <v>10</v>
      </c>
      <c r="E18" s="33">
        <v>112000</v>
      </c>
    </row>
    <row r="19" spans="1:5" customFormat="1" x14ac:dyDescent="0.35">
      <c r="A19" s="14">
        <v>2024</v>
      </c>
      <c r="B19" s="15" t="s">
        <v>10</v>
      </c>
      <c r="C19" s="9">
        <v>10</v>
      </c>
      <c r="D19" s="24">
        <v>10</v>
      </c>
      <c r="E19" s="33">
        <v>122400</v>
      </c>
    </row>
    <row r="20" spans="1:5" customFormat="1" x14ac:dyDescent="0.35">
      <c r="A20" s="14">
        <v>2025</v>
      </c>
      <c r="B20" s="15" t="s">
        <v>11</v>
      </c>
      <c r="C20" s="9">
        <v>10</v>
      </c>
      <c r="D20" s="9">
        <v>10</v>
      </c>
      <c r="E20" s="33">
        <v>290981.82</v>
      </c>
    </row>
    <row r="21" spans="1:5" customFormat="1" x14ac:dyDescent="0.35">
      <c r="A21" s="14">
        <v>2025</v>
      </c>
      <c r="B21" s="15" t="s">
        <v>12</v>
      </c>
      <c r="C21" s="9">
        <v>10</v>
      </c>
      <c r="D21" s="9">
        <v>11</v>
      </c>
      <c r="E21" s="33">
        <v>26181.82</v>
      </c>
    </row>
    <row r="22" spans="1:5" customFormat="1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551563.64</v>
      </c>
    </row>
    <row r="23" spans="1:5" ht="30" customHeight="1" x14ac:dyDescent="0.35">
      <c r="A23" s="48" t="s">
        <v>17</v>
      </c>
      <c r="B23" s="48"/>
      <c r="C23" s="48"/>
      <c r="D23" s="48"/>
      <c r="E23" s="47"/>
    </row>
    <row r="24" spans="1:5" ht="30" customHeight="1" x14ac:dyDescent="0.35">
      <c r="A24" s="47" t="s">
        <v>48</v>
      </c>
      <c r="B24" s="47"/>
      <c r="C24" s="47"/>
      <c r="D24" s="47"/>
      <c r="E24" s="47"/>
    </row>
    <row r="25" spans="1:5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</sheetData>
  <mergeCells count="7">
    <mergeCell ref="A9:E9"/>
    <mergeCell ref="A15:B15"/>
    <mergeCell ref="A23:E23"/>
    <mergeCell ref="A24:E24"/>
    <mergeCell ref="A25:E25"/>
    <mergeCell ref="A16:E16"/>
    <mergeCell ref="A22:B22"/>
  </mergeCells>
  <pageMargins left="0.25" right="0.25" top="0.75" bottom="0.75" header="0.3" footer="0.3"/>
  <pageSetup paperSize="9" scale="68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C58"/>
  <sheetViews>
    <sheetView workbookViewId="0">
      <selection activeCell="C1" sqref="C1"/>
    </sheetView>
  </sheetViews>
  <sheetFormatPr defaultColWidth="0" defaultRowHeight="14.5" zeroHeight="1" x14ac:dyDescent="0.35"/>
  <cols>
    <col min="1" max="1" width="13.7265625" customWidth="1"/>
    <col min="2" max="2" width="16.1796875" customWidth="1"/>
    <col min="3" max="3" width="21.81640625" customWidth="1"/>
    <col min="4" max="4" width="18" customWidth="1"/>
    <col min="5" max="5" width="18.453125" customWidth="1"/>
    <col min="6" max="20" width="0" hidden="1" customWidth="1"/>
    <col min="21" max="16383" width="9.1796875" hidden="1"/>
    <col min="16384" max="16384" width="1.1796875" customWidth="1"/>
  </cols>
  <sheetData>
    <row r="1" spans="1:20" x14ac:dyDescent="0.35">
      <c r="A1" s="21" t="s">
        <v>20</v>
      </c>
      <c r="K1" s="2"/>
      <c r="L1" s="2"/>
      <c r="M1" s="2"/>
      <c r="N1" s="2"/>
      <c r="O1" s="2"/>
    </row>
    <row r="2" spans="1:20" x14ac:dyDescent="0.35">
      <c r="K2" s="2"/>
      <c r="L2" s="2"/>
      <c r="M2" s="2"/>
      <c r="N2" s="2"/>
      <c r="O2" s="2"/>
    </row>
    <row r="3" spans="1:20" x14ac:dyDescent="0.35">
      <c r="K3" s="2"/>
      <c r="L3" s="2"/>
      <c r="M3" s="2"/>
      <c r="N3" s="2"/>
      <c r="O3" s="2"/>
    </row>
    <row r="4" spans="1:20" x14ac:dyDescent="0.35">
      <c r="K4" s="2"/>
      <c r="L4" s="2"/>
      <c r="M4" s="2"/>
      <c r="N4" s="2"/>
      <c r="O4" s="2"/>
    </row>
    <row r="5" spans="1:20" x14ac:dyDescent="0.35">
      <c r="K5" s="2"/>
      <c r="L5" s="2"/>
      <c r="M5" s="2"/>
      <c r="N5" s="2"/>
      <c r="O5" s="2"/>
    </row>
    <row r="6" spans="1:20" x14ac:dyDescent="0.35">
      <c r="K6" s="2"/>
      <c r="L6" s="2"/>
      <c r="M6" s="2"/>
      <c r="N6" s="2"/>
      <c r="O6" s="2"/>
    </row>
    <row r="7" spans="1:20" ht="30" customHeight="1" x14ac:dyDescent="0.35">
      <c r="A7" s="8" t="s">
        <v>1</v>
      </c>
      <c r="K7" s="2"/>
      <c r="L7" s="2"/>
      <c r="M7" s="2"/>
      <c r="N7" s="2"/>
      <c r="O7" s="2"/>
    </row>
    <row r="8" spans="1:20" ht="30" customHeight="1" thickBot="1" x14ac:dyDescent="0.4">
      <c r="A8" s="8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30" customHeight="1" thickBot="1" x14ac:dyDescent="0.4">
      <c r="A9" s="42" t="s">
        <v>3</v>
      </c>
      <c r="B9" s="43"/>
      <c r="C9" s="43"/>
      <c r="D9" s="43"/>
      <c r="E9" s="44"/>
    </row>
    <row r="10" spans="1:20" ht="43.5" x14ac:dyDescent="0.35">
      <c r="A10" s="18" t="s">
        <v>4</v>
      </c>
      <c r="B10" s="19" t="s">
        <v>5</v>
      </c>
      <c r="C10" s="6" t="s">
        <v>6</v>
      </c>
      <c r="D10" s="16" t="s">
        <v>7</v>
      </c>
      <c r="E10" s="17" t="s">
        <v>8</v>
      </c>
    </row>
    <row r="11" spans="1:20" x14ac:dyDescent="0.35">
      <c r="A11" s="14">
        <v>2025</v>
      </c>
      <c r="B11" s="15" t="s">
        <v>9</v>
      </c>
      <c r="C11" s="9">
        <v>28</v>
      </c>
      <c r="D11" s="9">
        <v>13</v>
      </c>
      <c r="E11" s="40">
        <v>57000</v>
      </c>
    </row>
    <row r="12" spans="1:20" x14ac:dyDescent="0.35">
      <c r="A12" s="14">
        <v>2025</v>
      </c>
      <c r="B12" s="15" t="s">
        <v>10</v>
      </c>
      <c r="C12" s="9"/>
      <c r="D12" s="9"/>
      <c r="E12" s="33"/>
    </row>
    <row r="13" spans="1:20" x14ac:dyDescent="0.35">
      <c r="A13" s="14">
        <v>2026</v>
      </c>
      <c r="B13" s="15" t="s">
        <v>11</v>
      </c>
      <c r="C13" s="13"/>
      <c r="D13" s="13"/>
      <c r="E13" s="33"/>
    </row>
    <row r="14" spans="1:20" x14ac:dyDescent="0.35">
      <c r="A14" s="14">
        <v>2026</v>
      </c>
      <c r="B14" s="15" t="s">
        <v>12</v>
      </c>
      <c r="C14" s="9"/>
      <c r="D14" s="9"/>
      <c r="E14" s="33"/>
    </row>
    <row r="15" spans="1:20" ht="15" thickBot="1" x14ac:dyDescent="0.4">
      <c r="A15" s="45" t="s">
        <v>13</v>
      </c>
      <c r="B15" s="46"/>
      <c r="C15" s="12" t="s">
        <v>15</v>
      </c>
      <c r="D15" s="12" t="s">
        <v>15</v>
      </c>
      <c r="E15" s="35">
        <f>SUM(E11:E14)</f>
        <v>57000</v>
      </c>
    </row>
    <row r="16" spans="1:20" ht="30" customHeight="1" thickBot="1" x14ac:dyDescent="0.4">
      <c r="A16" s="42" t="s">
        <v>16</v>
      </c>
      <c r="B16" s="43"/>
      <c r="C16" s="43"/>
      <c r="D16" s="43"/>
      <c r="E16" s="44"/>
    </row>
    <row r="17" spans="1:5" ht="43.5" x14ac:dyDescent="0.35">
      <c r="A17" s="18" t="s">
        <v>4</v>
      </c>
      <c r="B17" s="19" t="s">
        <v>5</v>
      </c>
      <c r="C17" s="6" t="s">
        <v>6</v>
      </c>
      <c r="D17" s="16" t="s">
        <v>7</v>
      </c>
      <c r="E17" s="17" t="s">
        <v>8</v>
      </c>
    </row>
    <row r="18" spans="1:5" x14ac:dyDescent="0.35">
      <c r="A18" s="14">
        <v>2024</v>
      </c>
      <c r="B18" s="15" t="s">
        <v>9</v>
      </c>
      <c r="C18" s="9">
        <v>23</v>
      </c>
      <c r="D18" s="9">
        <v>9</v>
      </c>
      <c r="E18" s="33">
        <v>51000</v>
      </c>
    </row>
    <row r="19" spans="1:5" x14ac:dyDescent="0.35">
      <c r="A19" s="14">
        <v>2024</v>
      </c>
      <c r="B19" s="15" t="s">
        <v>10</v>
      </c>
      <c r="C19" s="9">
        <v>23</v>
      </c>
      <c r="D19" s="9">
        <v>9</v>
      </c>
      <c r="E19" s="33">
        <v>27000</v>
      </c>
    </row>
    <row r="20" spans="1:5" x14ac:dyDescent="0.35">
      <c r="A20" s="14">
        <v>2025</v>
      </c>
      <c r="B20" s="15" t="s">
        <v>11</v>
      </c>
      <c r="C20" s="13">
        <v>28</v>
      </c>
      <c r="D20" s="13">
        <v>14</v>
      </c>
      <c r="E20" s="33">
        <v>33000</v>
      </c>
    </row>
    <row r="21" spans="1:5" x14ac:dyDescent="0.35">
      <c r="A21" s="14">
        <v>2025</v>
      </c>
      <c r="B21" s="15" t="s">
        <v>12</v>
      </c>
      <c r="C21" s="9">
        <v>28</v>
      </c>
      <c r="D21" s="9">
        <v>12</v>
      </c>
      <c r="E21" s="33">
        <v>57000</v>
      </c>
    </row>
    <row r="22" spans="1:5" ht="15" thickBot="1" x14ac:dyDescent="0.4">
      <c r="A22" s="45" t="s">
        <v>13</v>
      </c>
      <c r="B22" s="46"/>
      <c r="C22" s="12" t="s">
        <v>15</v>
      </c>
      <c r="D22" s="12" t="s">
        <v>15</v>
      </c>
      <c r="E22" s="35">
        <f>SUM(E18:E21)</f>
        <v>168000</v>
      </c>
    </row>
    <row r="23" spans="1:5" s="22" customFormat="1" ht="30" customHeight="1" x14ac:dyDescent="0.35">
      <c r="A23" s="47" t="s">
        <v>17</v>
      </c>
      <c r="B23" s="47"/>
      <c r="C23" s="47"/>
      <c r="D23" s="47"/>
      <c r="E23" s="47"/>
    </row>
    <row r="24" spans="1:5" s="22" customFormat="1" ht="33" customHeight="1" x14ac:dyDescent="0.35">
      <c r="A24" s="47" t="s">
        <v>18</v>
      </c>
      <c r="B24" s="47"/>
      <c r="C24" s="47"/>
      <c r="D24" s="47"/>
      <c r="E24" s="47"/>
    </row>
    <row r="25" spans="1:5" s="22" customFormat="1" ht="15" customHeight="1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7">
    <mergeCell ref="A24:E24"/>
    <mergeCell ref="A25:E25"/>
    <mergeCell ref="A9:E9"/>
    <mergeCell ref="A15:B15"/>
    <mergeCell ref="A16:E16"/>
    <mergeCell ref="A22:B22"/>
    <mergeCell ref="A23:E23"/>
  </mergeCells>
  <pageMargins left="0.25" right="0.25" top="0.75" bottom="0.75" header="0.3" footer="0.3"/>
  <pageSetup paperSize="9" scale="6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56"/>
  <sheetViews>
    <sheetView zoomScaleNormal="100" workbookViewId="0">
      <selection activeCell="C1" sqref="C1"/>
    </sheetView>
  </sheetViews>
  <sheetFormatPr defaultColWidth="0" defaultRowHeight="14.5" zeroHeight="1" x14ac:dyDescent="0.35"/>
  <cols>
    <col min="1" max="1" width="14.453125" customWidth="1"/>
    <col min="2" max="2" width="15.1796875" customWidth="1"/>
    <col min="3" max="3" width="19.81640625" customWidth="1"/>
    <col min="4" max="4" width="18.81640625" customWidth="1"/>
    <col min="5" max="5" width="18" customWidth="1"/>
    <col min="6" max="20" width="0" hidden="1" customWidth="1"/>
    <col min="21" max="16383" width="9.1796875" hidden="1"/>
    <col min="16384" max="16384" width="1" customWidth="1"/>
  </cols>
  <sheetData>
    <row r="1" spans="1:20" x14ac:dyDescent="0.35">
      <c r="A1" s="21" t="s">
        <v>22</v>
      </c>
      <c r="K1" s="2"/>
      <c r="L1" s="2"/>
      <c r="M1" s="2"/>
      <c r="N1" s="2"/>
      <c r="O1" s="2"/>
    </row>
    <row r="2" spans="1:20" x14ac:dyDescent="0.35">
      <c r="K2" s="2"/>
      <c r="L2" s="2"/>
      <c r="M2" s="2"/>
      <c r="N2" s="2"/>
      <c r="O2" s="2"/>
    </row>
    <row r="3" spans="1:20" x14ac:dyDescent="0.35">
      <c r="K3" s="2"/>
      <c r="L3" s="2"/>
      <c r="M3" s="2"/>
      <c r="N3" s="2"/>
      <c r="O3" s="2"/>
    </row>
    <row r="4" spans="1:20" x14ac:dyDescent="0.35">
      <c r="K4" s="2"/>
      <c r="L4" s="2"/>
      <c r="M4" s="2"/>
      <c r="N4" s="2"/>
      <c r="O4" s="2"/>
    </row>
    <row r="5" spans="1:20" x14ac:dyDescent="0.35">
      <c r="K5" s="2"/>
      <c r="L5" s="2"/>
      <c r="M5" s="2"/>
      <c r="N5" s="2"/>
      <c r="O5" s="2"/>
    </row>
    <row r="6" spans="1:20" x14ac:dyDescent="0.35">
      <c r="K6" s="2"/>
      <c r="L6" s="2"/>
      <c r="M6" s="2"/>
      <c r="N6" s="2"/>
      <c r="O6" s="2"/>
    </row>
    <row r="7" spans="1:20" ht="30" customHeight="1" x14ac:dyDescent="0.35">
      <c r="A7" s="8" t="s">
        <v>1</v>
      </c>
      <c r="K7" s="2"/>
      <c r="L7" s="2"/>
      <c r="M7" s="2"/>
      <c r="N7" s="2"/>
      <c r="O7" s="2"/>
    </row>
    <row r="8" spans="1:20" ht="30" customHeight="1" thickBot="1" x14ac:dyDescent="0.4">
      <c r="A8" s="8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30" customHeight="1" thickBot="1" x14ac:dyDescent="0.4">
      <c r="A9" s="42" t="s">
        <v>24</v>
      </c>
      <c r="B9" s="43"/>
      <c r="C9" s="43"/>
      <c r="D9" s="43"/>
      <c r="E9" s="44"/>
    </row>
    <row r="10" spans="1:20" ht="43.5" x14ac:dyDescent="0.35">
      <c r="A10" s="18" t="s">
        <v>4</v>
      </c>
      <c r="B10" s="19" t="s">
        <v>5</v>
      </c>
      <c r="C10" s="6" t="s">
        <v>6</v>
      </c>
      <c r="D10" s="16" t="s">
        <v>25</v>
      </c>
      <c r="E10" s="17" t="s">
        <v>8</v>
      </c>
    </row>
    <row r="11" spans="1:20" x14ac:dyDescent="0.35">
      <c r="A11" s="14">
        <v>2025</v>
      </c>
      <c r="B11" s="15" t="s">
        <v>9</v>
      </c>
      <c r="C11" s="9">
        <v>806</v>
      </c>
      <c r="D11" s="9">
        <v>81</v>
      </c>
      <c r="E11" s="40">
        <v>75348.36</v>
      </c>
    </row>
    <row r="12" spans="1:20" x14ac:dyDescent="0.35">
      <c r="A12" s="14">
        <v>2025</v>
      </c>
      <c r="B12" s="15" t="s">
        <v>10</v>
      </c>
      <c r="C12" s="9"/>
      <c r="D12" s="9"/>
      <c r="E12" s="33"/>
    </row>
    <row r="13" spans="1:20" x14ac:dyDescent="0.35">
      <c r="A13" s="14">
        <v>2026</v>
      </c>
      <c r="B13" s="15" t="s">
        <v>11</v>
      </c>
      <c r="C13" s="9"/>
      <c r="D13" s="9"/>
      <c r="E13" s="33"/>
    </row>
    <row r="14" spans="1:20" x14ac:dyDescent="0.35">
      <c r="A14" s="14">
        <v>2026</v>
      </c>
      <c r="B14" s="15" t="s">
        <v>12</v>
      </c>
      <c r="C14" s="9"/>
      <c r="D14" s="9"/>
      <c r="E14" s="33"/>
    </row>
    <row r="15" spans="1:20" ht="15" thickBot="1" x14ac:dyDescent="0.4">
      <c r="A15" s="45" t="s">
        <v>26</v>
      </c>
      <c r="B15" s="46"/>
      <c r="C15" s="12" t="s">
        <v>15</v>
      </c>
      <c r="D15" s="12">
        <f>SUM(D11:D14)</f>
        <v>81</v>
      </c>
      <c r="E15" s="35">
        <f>SUM(E11:E14)</f>
        <v>75348.36</v>
      </c>
    </row>
    <row r="16" spans="1:20" ht="30" customHeight="1" thickBot="1" x14ac:dyDescent="0.4">
      <c r="A16" s="42" t="s">
        <v>27</v>
      </c>
      <c r="B16" s="43"/>
      <c r="C16" s="43"/>
      <c r="D16" s="43"/>
      <c r="E16" s="44"/>
    </row>
    <row r="17" spans="1:5" ht="43.5" x14ac:dyDescent="0.35">
      <c r="A17" s="18" t="s">
        <v>4</v>
      </c>
      <c r="B17" s="19" t="s">
        <v>5</v>
      </c>
      <c r="C17" s="6" t="s">
        <v>6</v>
      </c>
      <c r="D17" s="16" t="s">
        <v>25</v>
      </c>
      <c r="E17" s="17" t="s">
        <v>8</v>
      </c>
    </row>
    <row r="18" spans="1:5" x14ac:dyDescent="0.35">
      <c r="A18" s="14">
        <v>2024</v>
      </c>
      <c r="B18" s="15" t="s">
        <v>9</v>
      </c>
      <c r="C18" s="9">
        <v>674</v>
      </c>
      <c r="D18" s="9">
        <v>72</v>
      </c>
      <c r="E18" s="33">
        <v>80874.98</v>
      </c>
    </row>
    <row r="19" spans="1:5" x14ac:dyDescent="0.35">
      <c r="A19" s="14">
        <v>2024</v>
      </c>
      <c r="B19" s="15" t="s">
        <v>10</v>
      </c>
      <c r="C19" s="9">
        <v>697</v>
      </c>
      <c r="D19" s="9">
        <v>49</v>
      </c>
      <c r="E19" s="33">
        <v>48432.82</v>
      </c>
    </row>
    <row r="20" spans="1:5" x14ac:dyDescent="0.35">
      <c r="A20" s="14">
        <v>2025</v>
      </c>
      <c r="B20" s="15" t="s">
        <v>11</v>
      </c>
      <c r="C20" s="9">
        <v>728</v>
      </c>
      <c r="D20" s="9">
        <v>48</v>
      </c>
      <c r="E20" s="33">
        <v>43446.35</v>
      </c>
    </row>
    <row r="21" spans="1:5" x14ac:dyDescent="0.35">
      <c r="A21" s="14">
        <v>2025</v>
      </c>
      <c r="B21" s="15" t="s">
        <v>12</v>
      </c>
      <c r="C21" s="9">
        <v>779</v>
      </c>
      <c r="D21" s="9">
        <v>131</v>
      </c>
      <c r="E21" s="33">
        <v>165920.99</v>
      </c>
    </row>
    <row r="22" spans="1:5" ht="15" thickBot="1" x14ac:dyDescent="0.4">
      <c r="A22" s="45" t="s">
        <v>26</v>
      </c>
      <c r="B22" s="46"/>
      <c r="C22" s="12" t="s">
        <v>15</v>
      </c>
      <c r="D22" s="12">
        <f>SUM(D18:D21)</f>
        <v>300</v>
      </c>
      <c r="E22" s="35">
        <f>SUM(E18:E21)</f>
        <v>338675.14</v>
      </c>
    </row>
    <row r="23" spans="1:5" s="47" customFormat="1" ht="30" customHeight="1" x14ac:dyDescent="0.35">
      <c r="A23" s="47" t="s">
        <v>17</v>
      </c>
    </row>
    <row r="24" spans="1:5" s="26" customFormat="1" x14ac:dyDescent="0.35">
      <c r="A24" s="47" t="s">
        <v>19</v>
      </c>
      <c r="B24" s="47"/>
      <c r="C24" s="47"/>
      <c r="D24" s="47"/>
      <c r="E24" s="47"/>
    </row>
    <row r="25" spans="1:5" x14ac:dyDescent="0.35"/>
    <row r="26" spans="1:5" x14ac:dyDescent="0.35"/>
    <row r="27" spans="1:5" x14ac:dyDescent="0.35"/>
    <row r="28" spans="1:5" x14ac:dyDescent="0.35"/>
    <row r="29" spans="1:5" x14ac:dyDescent="0.35">
      <c r="C29" s="31"/>
    </row>
    <row r="30" spans="1:5" x14ac:dyDescent="0.35"/>
    <row r="31" spans="1:5" x14ac:dyDescent="0.35"/>
    <row r="32" spans="1:5" x14ac:dyDescent="0.35"/>
    <row r="33" spans="3:3" x14ac:dyDescent="0.35"/>
    <row r="34" spans="3:3" x14ac:dyDescent="0.35">
      <c r="C34" s="31"/>
    </row>
    <row r="35" spans="3:3" x14ac:dyDescent="0.35"/>
    <row r="36" spans="3:3" x14ac:dyDescent="0.35"/>
    <row r="37" spans="3:3" x14ac:dyDescent="0.35"/>
    <row r="38" spans="3:3" x14ac:dyDescent="0.35"/>
    <row r="39" spans="3:3" x14ac:dyDescent="0.35"/>
    <row r="40" spans="3:3" x14ac:dyDescent="0.35"/>
    <row r="41" spans="3:3" x14ac:dyDescent="0.35"/>
    <row r="42" spans="3:3" x14ac:dyDescent="0.35"/>
    <row r="43" spans="3:3" x14ac:dyDescent="0.35"/>
    <row r="44" spans="3:3" x14ac:dyDescent="0.35"/>
    <row r="45" spans="3:3" x14ac:dyDescent="0.35"/>
    <row r="46" spans="3:3" x14ac:dyDescent="0.35"/>
    <row r="47" spans="3:3" x14ac:dyDescent="0.35"/>
    <row r="48" spans="3: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</sheetData>
  <mergeCells count="6">
    <mergeCell ref="A16:E16"/>
    <mergeCell ref="A22:B22"/>
    <mergeCell ref="A23:XFD23"/>
    <mergeCell ref="A24:E24"/>
    <mergeCell ref="A9:E9"/>
    <mergeCell ref="A15:B15"/>
  </mergeCells>
  <pageMargins left="0.25" right="0.25" top="0.75" bottom="0.75" header="0.3" footer="0.3"/>
  <pageSetup paperSize="9" scale="71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FC57"/>
  <sheetViews>
    <sheetView workbookViewId="0">
      <selection activeCell="C1" sqref="C1"/>
    </sheetView>
  </sheetViews>
  <sheetFormatPr defaultColWidth="0" defaultRowHeight="14.5" zeroHeight="1" x14ac:dyDescent="0.35"/>
  <cols>
    <col min="1" max="1" width="12.7265625" customWidth="1"/>
    <col min="2" max="2" width="14.81640625" customWidth="1"/>
    <col min="3" max="3" width="19.81640625" customWidth="1"/>
    <col min="4" max="4" width="20.453125" customWidth="1"/>
    <col min="5" max="5" width="18.81640625" customWidth="1"/>
    <col min="6" max="6" width="9.81640625" hidden="1" customWidth="1"/>
    <col min="7" max="21" width="0" hidden="1" customWidth="1"/>
    <col min="22" max="16383" width="9.1796875" hidden="1"/>
    <col min="16384" max="16384" width="1" customWidth="1"/>
  </cols>
  <sheetData>
    <row r="1" spans="1:21" x14ac:dyDescent="0.35">
      <c r="A1" s="21" t="s">
        <v>28</v>
      </c>
      <c r="L1" s="2"/>
      <c r="M1" s="2"/>
      <c r="N1" s="2"/>
      <c r="O1" s="2"/>
      <c r="P1" s="2"/>
    </row>
    <row r="2" spans="1:21" x14ac:dyDescent="0.35">
      <c r="L2" s="2"/>
      <c r="M2" s="2"/>
      <c r="N2" s="2"/>
      <c r="O2" s="2"/>
      <c r="P2" s="2"/>
    </row>
    <row r="3" spans="1:21" x14ac:dyDescent="0.35">
      <c r="L3" s="2"/>
      <c r="M3" s="2"/>
      <c r="N3" s="2"/>
      <c r="O3" s="2"/>
      <c r="P3" s="2"/>
    </row>
    <row r="4" spans="1:21" x14ac:dyDescent="0.35">
      <c r="L4" s="2"/>
      <c r="M4" s="2"/>
      <c r="N4" s="2"/>
      <c r="O4" s="2"/>
      <c r="P4" s="2"/>
    </row>
    <row r="5" spans="1:21" x14ac:dyDescent="0.35">
      <c r="L5" s="2"/>
      <c r="M5" s="2"/>
      <c r="N5" s="2"/>
      <c r="O5" s="2"/>
      <c r="P5" s="2"/>
    </row>
    <row r="6" spans="1:21" x14ac:dyDescent="0.35">
      <c r="L6" s="2"/>
      <c r="M6" s="2"/>
      <c r="N6" s="2"/>
      <c r="O6" s="2"/>
      <c r="P6" s="2"/>
    </row>
    <row r="7" spans="1:21" ht="30" customHeight="1" x14ac:dyDescent="0.35">
      <c r="A7" s="8" t="s">
        <v>1</v>
      </c>
      <c r="L7" s="2"/>
      <c r="M7" s="2"/>
      <c r="N7" s="2"/>
      <c r="O7" s="2"/>
      <c r="P7" s="2"/>
    </row>
    <row r="8" spans="1:21" ht="30" customHeight="1" thickBot="1" x14ac:dyDescent="0.4">
      <c r="A8" s="8" t="s">
        <v>29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30" customHeight="1" thickBot="1" x14ac:dyDescent="0.4">
      <c r="A9" s="42" t="s">
        <v>30</v>
      </c>
      <c r="B9" s="43"/>
      <c r="C9" s="43"/>
      <c r="D9" s="43"/>
      <c r="E9" s="44"/>
    </row>
    <row r="10" spans="1:21" ht="43.5" x14ac:dyDescent="0.35">
      <c r="A10" s="4" t="s">
        <v>4</v>
      </c>
      <c r="B10" s="5" t="s">
        <v>5</v>
      </c>
      <c r="C10" s="6" t="s">
        <v>6</v>
      </c>
      <c r="D10" s="6" t="s">
        <v>31</v>
      </c>
      <c r="E10" s="7" t="s">
        <v>8</v>
      </c>
    </row>
    <row r="11" spans="1:21" x14ac:dyDescent="0.35">
      <c r="A11" s="14">
        <v>2025</v>
      </c>
      <c r="B11" s="15" t="s">
        <v>9</v>
      </c>
      <c r="C11" s="9">
        <v>2</v>
      </c>
      <c r="D11" s="9">
        <v>21</v>
      </c>
      <c r="E11" s="40">
        <v>24495.66</v>
      </c>
    </row>
    <row r="12" spans="1:21" x14ac:dyDescent="0.35">
      <c r="A12" s="14">
        <v>2025</v>
      </c>
      <c r="B12" s="15" t="s">
        <v>10</v>
      </c>
      <c r="C12" s="9"/>
      <c r="D12" s="9"/>
      <c r="E12" s="33"/>
    </row>
    <row r="13" spans="1:21" x14ac:dyDescent="0.35">
      <c r="A13" s="14">
        <v>2026</v>
      </c>
      <c r="B13" s="15" t="s">
        <v>11</v>
      </c>
      <c r="C13" s="13"/>
      <c r="D13" s="13"/>
      <c r="E13" s="33"/>
      <c r="F13" s="1"/>
    </row>
    <row r="14" spans="1:21" x14ac:dyDescent="0.35">
      <c r="A14" s="14">
        <v>2026</v>
      </c>
      <c r="B14" s="15" t="s">
        <v>12</v>
      </c>
      <c r="C14" s="9"/>
      <c r="D14" s="9"/>
      <c r="E14" s="33"/>
    </row>
    <row r="15" spans="1:21" ht="15" thickBot="1" x14ac:dyDescent="0.4">
      <c r="A15" s="45" t="s">
        <v>26</v>
      </c>
      <c r="B15" s="46"/>
      <c r="C15" s="12" t="s">
        <v>15</v>
      </c>
      <c r="D15" s="12">
        <f>D11+D12+D13+D14</f>
        <v>21</v>
      </c>
      <c r="E15" s="35">
        <f>SUM(E11:E14)</f>
        <v>24495.66</v>
      </c>
    </row>
    <row r="16" spans="1:21" ht="30" customHeight="1" thickBot="1" x14ac:dyDescent="0.4">
      <c r="A16" s="42" t="s">
        <v>32</v>
      </c>
      <c r="B16" s="43"/>
      <c r="C16" s="43"/>
      <c r="D16" s="43"/>
      <c r="E16" s="44"/>
    </row>
    <row r="17" spans="1:6" ht="43.5" x14ac:dyDescent="0.35">
      <c r="A17" s="4" t="s">
        <v>4</v>
      </c>
      <c r="B17" s="5" t="s">
        <v>5</v>
      </c>
      <c r="C17" s="6" t="s">
        <v>6</v>
      </c>
      <c r="D17" s="6" t="s">
        <v>31</v>
      </c>
      <c r="E17" s="7" t="s">
        <v>8</v>
      </c>
    </row>
    <row r="18" spans="1:6" x14ac:dyDescent="0.35">
      <c r="A18" s="14">
        <v>2024</v>
      </c>
      <c r="B18" s="15" t="s">
        <v>9</v>
      </c>
      <c r="C18" s="9">
        <v>2</v>
      </c>
      <c r="D18" s="9">
        <v>29</v>
      </c>
      <c r="E18" s="33">
        <v>25624.52</v>
      </c>
    </row>
    <row r="19" spans="1:6" x14ac:dyDescent="0.35">
      <c r="A19" s="14">
        <v>2024</v>
      </c>
      <c r="B19" s="15" t="s">
        <v>10</v>
      </c>
      <c r="C19" s="9">
        <v>2</v>
      </c>
      <c r="D19" s="9">
        <v>18</v>
      </c>
      <c r="E19" s="33">
        <v>32001.7</v>
      </c>
    </row>
    <row r="20" spans="1:6" x14ac:dyDescent="0.35">
      <c r="A20" s="14">
        <v>2025</v>
      </c>
      <c r="B20" s="15" t="s">
        <v>11</v>
      </c>
      <c r="C20" s="13">
        <v>2</v>
      </c>
      <c r="D20" s="13">
        <v>14</v>
      </c>
      <c r="E20" s="33">
        <v>8091.64</v>
      </c>
      <c r="F20" s="1"/>
    </row>
    <row r="21" spans="1:6" x14ac:dyDescent="0.35">
      <c r="A21" s="14">
        <v>2025</v>
      </c>
      <c r="B21" s="15" t="s">
        <v>12</v>
      </c>
      <c r="C21" s="9">
        <v>2</v>
      </c>
      <c r="D21" s="9">
        <v>14</v>
      </c>
      <c r="E21" s="33">
        <v>19257.439999999999</v>
      </c>
    </row>
    <row r="22" spans="1:6" ht="15" thickBot="1" x14ac:dyDescent="0.4">
      <c r="A22" s="45" t="s">
        <v>26</v>
      </c>
      <c r="B22" s="46"/>
      <c r="C22" s="12" t="s">
        <v>15</v>
      </c>
      <c r="D22" s="12">
        <f>D18+D19+D20+D21</f>
        <v>75</v>
      </c>
      <c r="E22" s="35">
        <f>SUM(E18:E21)</f>
        <v>84975.3</v>
      </c>
    </row>
    <row r="23" spans="1:6" s="47" customFormat="1" ht="30" customHeight="1" x14ac:dyDescent="0.35">
      <c r="A23" s="47" t="s">
        <v>17</v>
      </c>
    </row>
    <row r="24" spans="1:6" s="26" customFormat="1" x14ac:dyDescent="0.35">
      <c r="A24" s="47" t="s">
        <v>19</v>
      </c>
      <c r="B24" s="47"/>
      <c r="C24" s="47"/>
      <c r="D24" s="47"/>
      <c r="E24" s="47"/>
    </row>
    <row r="25" spans="1:6" hidden="1" x14ac:dyDescent="0.35">
      <c r="A25" s="21" t="s">
        <v>33</v>
      </c>
    </row>
    <row r="26" spans="1:6" x14ac:dyDescent="0.35"/>
    <row r="27" spans="1:6" x14ac:dyDescent="0.35"/>
    <row r="28" spans="1:6" x14ac:dyDescent="0.35"/>
    <row r="29" spans="1:6" x14ac:dyDescent="0.35"/>
    <row r="30" spans="1:6" x14ac:dyDescent="0.35"/>
    <row r="31" spans="1:6" x14ac:dyDescent="0.35"/>
    <row r="32" spans="1:6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</sheetData>
  <mergeCells count="6">
    <mergeCell ref="A16:E16"/>
    <mergeCell ref="A22:B22"/>
    <mergeCell ref="A23:XFD23"/>
    <mergeCell ref="A24:E24"/>
    <mergeCell ref="A9:E9"/>
    <mergeCell ref="A15:B15"/>
  </mergeCells>
  <pageMargins left="0.25" right="0.25" top="0.75" bottom="0.75" header="0.3" footer="0.3"/>
  <pageSetup paperSize="9" scale="6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837E-F8BB-4131-899F-9E357C6E14D2}">
  <dimension ref="A1:XFC42"/>
  <sheetViews>
    <sheetView workbookViewId="0">
      <selection activeCell="C1" sqref="C1"/>
    </sheetView>
  </sheetViews>
  <sheetFormatPr defaultColWidth="0" defaultRowHeight="15" customHeight="1" zeroHeight="1" x14ac:dyDescent="0.35"/>
  <cols>
    <col min="1" max="1" width="12.7265625" customWidth="1"/>
    <col min="2" max="2" width="14.81640625" customWidth="1"/>
    <col min="3" max="3" width="19.81640625" customWidth="1"/>
    <col min="4" max="4" width="20.453125" customWidth="1"/>
    <col min="5" max="5" width="18.81640625" customWidth="1"/>
    <col min="6" max="6" width="9.81640625" hidden="1"/>
    <col min="22" max="16383" width="9.1796875" hidden="1"/>
    <col min="16384" max="16384" width="1" customWidth="1"/>
  </cols>
  <sheetData>
    <row r="1" spans="1:21" ht="14.5" x14ac:dyDescent="0.35">
      <c r="A1" s="21" t="s">
        <v>28</v>
      </c>
      <c r="L1" s="2"/>
      <c r="M1" s="2"/>
      <c r="N1" s="2"/>
      <c r="O1" s="2"/>
      <c r="P1" s="2"/>
    </row>
    <row r="2" spans="1:21" ht="14.5" x14ac:dyDescent="0.35">
      <c r="L2" s="2"/>
      <c r="M2" s="2"/>
      <c r="N2" s="2"/>
      <c r="O2" s="2"/>
      <c r="P2" s="2"/>
    </row>
    <row r="3" spans="1:21" ht="14.5" x14ac:dyDescent="0.35">
      <c r="L3" s="2"/>
      <c r="M3" s="2"/>
      <c r="N3" s="2"/>
      <c r="O3" s="2"/>
      <c r="P3" s="2"/>
    </row>
    <row r="4" spans="1:21" ht="14.5" x14ac:dyDescent="0.35">
      <c r="L4" s="2"/>
      <c r="M4" s="2"/>
      <c r="N4" s="2"/>
      <c r="O4" s="2"/>
      <c r="P4" s="2"/>
    </row>
    <row r="5" spans="1:21" ht="14.5" x14ac:dyDescent="0.35">
      <c r="L5" s="2"/>
      <c r="M5" s="2"/>
      <c r="N5" s="2"/>
      <c r="O5" s="2"/>
      <c r="P5" s="2"/>
    </row>
    <row r="6" spans="1:21" ht="14.5" x14ac:dyDescent="0.35">
      <c r="L6" s="2"/>
      <c r="M6" s="2"/>
      <c r="N6" s="2"/>
      <c r="O6" s="2"/>
      <c r="P6" s="2"/>
    </row>
    <row r="7" spans="1:21" ht="30" customHeight="1" x14ac:dyDescent="0.35">
      <c r="A7" s="8" t="s">
        <v>1</v>
      </c>
      <c r="L7" s="2"/>
      <c r="M7" s="2"/>
      <c r="N7" s="2"/>
      <c r="O7" s="2"/>
      <c r="P7" s="2"/>
    </row>
    <row r="8" spans="1:21" ht="30" customHeight="1" thickBot="1" x14ac:dyDescent="0.4">
      <c r="A8" s="8" t="s">
        <v>34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30" customHeight="1" thickBot="1" x14ac:dyDescent="0.4">
      <c r="A9" s="42" t="s">
        <v>35</v>
      </c>
      <c r="B9" s="43"/>
      <c r="C9" s="43"/>
      <c r="D9" s="43"/>
      <c r="E9" s="44"/>
    </row>
    <row r="10" spans="1:21" ht="43.5" x14ac:dyDescent="0.35">
      <c r="A10" s="4" t="s">
        <v>4</v>
      </c>
      <c r="B10" s="5" t="s">
        <v>5</v>
      </c>
      <c r="C10" s="6" t="s">
        <v>36</v>
      </c>
      <c r="D10" s="6" t="s">
        <v>37</v>
      </c>
      <c r="E10" s="7" t="s">
        <v>8</v>
      </c>
    </row>
    <row r="11" spans="1:21" ht="14.5" x14ac:dyDescent="0.35">
      <c r="A11" s="14">
        <v>2025</v>
      </c>
      <c r="B11" s="15" t="s">
        <v>38</v>
      </c>
      <c r="C11" s="9">
        <v>227</v>
      </c>
      <c r="D11" s="9">
        <v>422</v>
      </c>
      <c r="E11" s="41">
        <v>2600054.2599999998</v>
      </c>
    </row>
    <row r="12" spans="1:21" ht="14.5" x14ac:dyDescent="0.35">
      <c r="A12" s="14">
        <v>2025</v>
      </c>
      <c r="B12" s="15" t="s">
        <v>10</v>
      </c>
      <c r="C12" s="9"/>
      <c r="D12" s="9"/>
      <c r="E12" s="34"/>
    </row>
    <row r="13" spans="1:21" ht="14.5" x14ac:dyDescent="0.35">
      <c r="A13" s="14">
        <v>2026</v>
      </c>
      <c r="B13" s="15" t="s">
        <v>11</v>
      </c>
      <c r="C13" s="13"/>
      <c r="D13" s="13"/>
      <c r="E13" s="34"/>
      <c r="F13" s="1"/>
    </row>
    <row r="14" spans="1:21" ht="14.5" x14ac:dyDescent="0.35">
      <c r="A14" s="14">
        <v>2026</v>
      </c>
      <c r="B14" s="15" t="s">
        <v>12</v>
      </c>
      <c r="C14" s="9"/>
      <c r="D14" s="9"/>
      <c r="E14" s="34"/>
    </row>
    <row r="15" spans="1:21" thickBot="1" x14ac:dyDescent="0.4">
      <c r="A15" s="45" t="s">
        <v>26</v>
      </c>
      <c r="B15" s="46"/>
      <c r="C15" s="12" t="s">
        <v>15</v>
      </c>
      <c r="D15" s="12">
        <f>SUM(D11:D14)</f>
        <v>422</v>
      </c>
      <c r="E15" s="38">
        <f>SUM(E11:E14)</f>
        <v>2600054.2599999998</v>
      </c>
    </row>
    <row r="16" spans="1:21" ht="30" customHeight="1" thickBot="1" x14ac:dyDescent="0.4">
      <c r="A16" s="42" t="s">
        <v>39</v>
      </c>
      <c r="B16" s="43"/>
      <c r="C16" s="43"/>
      <c r="D16" s="43"/>
      <c r="E16" s="44"/>
    </row>
    <row r="17" spans="1:6" ht="43.5" x14ac:dyDescent="0.35">
      <c r="A17" s="4" t="s">
        <v>4</v>
      </c>
      <c r="B17" s="5" t="s">
        <v>5</v>
      </c>
      <c r="C17" s="6" t="s">
        <v>36</v>
      </c>
      <c r="D17" s="6" t="s">
        <v>37</v>
      </c>
      <c r="E17" s="7" t="s">
        <v>8</v>
      </c>
    </row>
    <row r="18" spans="1:6" ht="14.5" x14ac:dyDescent="0.35">
      <c r="A18" s="14">
        <v>2024</v>
      </c>
      <c r="B18" s="15" t="s">
        <v>38</v>
      </c>
      <c r="C18" s="9">
        <v>225</v>
      </c>
      <c r="D18" s="9">
        <v>390</v>
      </c>
      <c r="E18" s="34">
        <v>2318306.2999999998</v>
      </c>
    </row>
    <row r="19" spans="1:6" ht="14.5" x14ac:dyDescent="0.35">
      <c r="A19" s="14">
        <v>2024</v>
      </c>
      <c r="B19" s="15" t="s">
        <v>10</v>
      </c>
      <c r="C19" s="9">
        <v>223</v>
      </c>
      <c r="D19" s="9">
        <v>55</v>
      </c>
      <c r="E19" s="34">
        <v>604492</v>
      </c>
    </row>
    <row r="20" spans="1:6" ht="14.5" x14ac:dyDescent="0.35">
      <c r="A20" s="14">
        <v>2025</v>
      </c>
      <c r="B20" s="15" t="s">
        <v>11</v>
      </c>
      <c r="C20" s="13">
        <v>223</v>
      </c>
      <c r="D20" s="13">
        <v>222</v>
      </c>
      <c r="E20" s="34">
        <v>1248393.1000000001</v>
      </c>
      <c r="F20" s="1"/>
    </row>
    <row r="21" spans="1:6" ht="14.5" x14ac:dyDescent="0.35">
      <c r="A21" s="14">
        <v>2025</v>
      </c>
      <c r="B21" s="15" t="s">
        <v>12</v>
      </c>
      <c r="C21" s="9">
        <v>223</v>
      </c>
      <c r="D21" s="9">
        <v>1</v>
      </c>
      <c r="E21" s="34">
        <v>2848.8</v>
      </c>
    </row>
    <row r="22" spans="1:6" thickBot="1" x14ac:dyDescent="0.4">
      <c r="A22" s="45" t="s">
        <v>26</v>
      </c>
      <c r="B22" s="46"/>
      <c r="C22" s="12" t="s">
        <v>15</v>
      </c>
      <c r="D22" s="12">
        <f>SUM(D18:D21)</f>
        <v>668</v>
      </c>
      <c r="E22" s="38">
        <f>SUM(E18:E21)</f>
        <v>4174040.1999999997</v>
      </c>
    </row>
    <row r="23" spans="1:6" s="47" customFormat="1" ht="14.5" x14ac:dyDescent="0.35">
      <c r="A23" s="47" t="s">
        <v>40</v>
      </c>
    </row>
    <row r="24" spans="1:6" s="47" customFormat="1" ht="14.5" x14ac:dyDescent="0.35">
      <c r="A24" s="47" t="s">
        <v>41</v>
      </c>
    </row>
    <row r="25" spans="1:6" s="26" customFormat="1" ht="14.5" x14ac:dyDescent="0.35">
      <c r="A25" s="47" t="s">
        <v>19</v>
      </c>
      <c r="B25" s="47"/>
      <c r="C25" s="47"/>
      <c r="D25" s="47"/>
      <c r="E25" s="47"/>
    </row>
    <row r="26" spans="1:6" ht="14.5" x14ac:dyDescent="0.35">
      <c r="A26" s="21" t="s">
        <v>33</v>
      </c>
    </row>
    <row r="27" spans="1:6" ht="14.5" x14ac:dyDescent="0.35"/>
    <row r="28" spans="1:6" ht="15" customHeight="1" x14ac:dyDescent="0.35">
      <c r="D28" s="32"/>
    </row>
    <row r="29" spans="1:6" ht="15" customHeight="1" x14ac:dyDescent="0.35">
      <c r="D29" s="32"/>
    </row>
    <row r="30" spans="1:6" ht="15" customHeight="1" x14ac:dyDescent="0.35">
      <c r="D30" s="32"/>
    </row>
    <row r="31" spans="1:6" ht="15" customHeight="1" x14ac:dyDescent="0.35"/>
    <row r="32" spans="1:6" ht="15" customHeight="1" x14ac:dyDescent="0.35"/>
    <row r="33" customFormat="1" ht="15" customHeight="1" x14ac:dyDescent="0.35"/>
    <row r="34" customFormat="1" ht="15" customHeight="1" x14ac:dyDescent="0.35"/>
    <row r="35" customFormat="1" ht="15" customHeight="1" x14ac:dyDescent="0.35"/>
    <row r="36" customFormat="1" ht="15" customHeight="1" x14ac:dyDescent="0.35"/>
    <row r="37" customFormat="1" ht="15" customHeight="1" x14ac:dyDescent="0.35"/>
    <row r="38" customFormat="1" ht="15" customHeight="1" x14ac:dyDescent="0.35"/>
    <row r="39" customFormat="1" ht="15" customHeight="1" x14ac:dyDescent="0.35"/>
    <row r="40" customFormat="1" ht="15" customHeight="1" x14ac:dyDescent="0.35"/>
    <row r="41" customFormat="1" ht="15" customHeight="1" x14ac:dyDescent="0.35"/>
    <row r="42" customFormat="1" ht="15" customHeight="1" x14ac:dyDescent="0.35"/>
  </sheetData>
  <mergeCells count="7">
    <mergeCell ref="A25:E25"/>
    <mergeCell ref="A24:XFD24"/>
    <mergeCell ref="A9:E9"/>
    <mergeCell ref="A15:B15"/>
    <mergeCell ref="A16:E16"/>
    <mergeCell ref="A22:B22"/>
    <mergeCell ref="A23:XFD23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FC58"/>
  <sheetViews>
    <sheetView workbookViewId="0">
      <selection activeCell="C1" sqref="C1"/>
    </sheetView>
  </sheetViews>
  <sheetFormatPr defaultColWidth="0" defaultRowHeight="14.5" zeroHeight="1" x14ac:dyDescent="0.35"/>
  <cols>
    <col min="1" max="1" width="12.81640625" style="22" customWidth="1"/>
    <col min="2" max="2" width="14.7265625" style="22" customWidth="1"/>
    <col min="3" max="3" width="21" style="22" customWidth="1"/>
    <col min="4" max="4" width="21.7265625" style="22" customWidth="1"/>
    <col min="5" max="5" width="18.7265625" style="22" customWidth="1"/>
    <col min="6" max="22" width="0" style="22" hidden="1" customWidth="1"/>
    <col min="23" max="16383" width="9.1796875" style="22" hidden="1"/>
    <col min="16384" max="16384" width="1.26953125" style="22" customWidth="1"/>
  </cols>
  <sheetData>
    <row r="1" spans="1:22" customFormat="1" x14ac:dyDescent="0.35">
      <c r="A1" s="21" t="s">
        <v>42</v>
      </c>
      <c r="M1" s="2"/>
      <c r="N1" s="2"/>
      <c r="O1" s="2"/>
      <c r="P1" s="2"/>
      <c r="Q1" s="2"/>
    </row>
    <row r="2" spans="1:22" customFormat="1" x14ac:dyDescent="0.35">
      <c r="M2" s="2"/>
      <c r="N2" s="2"/>
      <c r="O2" s="2"/>
      <c r="P2" s="2"/>
      <c r="Q2" s="2"/>
    </row>
    <row r="3" spans="1:22" customFormat="1" x14ac:dyDescent="0.35">
      <c r="M3" s="2"/>
      <c r="N3" s="2"/>
      <c r="O3" s="2"/>
      <c r="P3" s="2"/>
      <c r="Q3" s="2"/>
    </row>
    <row r="4" spans="1:22" customFormat="1" x14ac:dyDescent="0.35">
      <c r="M4" s="2"/>
      <c r="N4" s="2"/>
      <c r="O4" s="2"/>
      <c r="P4" s="2"/>
      <c r="Q4" s="2"/>
    </row>
    <row r="5" spans="1:22" customFormat="1" x14ac:dyDescent="0.35">
      <c r="M5" s="2"/>
      <c r="N5" s="2"/>
      <c r="O5" s="2"/>
      <c r="P5" s="2"/>
      <c r="Q5" s="2"/>
    </row>
    <row r="6" spans="1:22" customFormat="1" x14ac:dyDescent="0.35">
      <c r="M6" s="2"/>
      <c r="N6" s="2"/>
      <c r="O6" s="2"/>
      <c r="P6" s="2"/>
      <c r="Q6" s="2"/>
    </row>
    <row r="7" spans="1:22" customFormat="1" ht="30" customHeight="1" x14ac:dyDescent="0.35">
      <c r="A7" s="8" t="s">
        <v>1</v>
      </c>
      <c r="M7" s="2"/>
      <c r="N7" s="2"/>
      <c r="O7" s="2"/>
      <c r="P7" s="2"/>
      <c r="Q7" s="2"/>
    </row>
    <row r="8" spans="1:22" customFormat="1" ht="30" customHeight="1" thickBot="1" x14ac:dyDescent="0.4">
      <c r="A8" s="8" t="s">
        <v>43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customFormat="1" ht="30" customHeight="1" thickBot="1" x14ac:dyDescent="0.4">
      <c r="A9" s="42" t="s">
        <v>44</v>
      </c>
      <c r="B9" s="43"/>
      <c r="C9" s="43"/>
      <c r="D9" s="43"/>
      <c r="E9" s="44"/>
      <c r="F9" s="20"/>
    </row>
    <row r="10" spans="1:22" customFormat="1" ht="43.5" x14ac:dyDescent="0.35">
      <c r="A10" s="4" t="s">
        <v>4</v>
      </c>
      <c r="B10" s="5" t="s">
        <v>5</v>
      </c>
      <c r="C10" s="6" t="s">
        <v>6</v>
      </c>
      <c r="D10" s="6" t="s">
        <v>45</v>
      </c>
      <c r="E10" s="7" t="s">
        <v>8</v>
      </c>
    </row>
    <row r="11" spans="1:22" customFormat="1" x14ac:dyDescent="0.35">
      <c r="A11" s="14">
        <v>2025</v>
      </c>
      <c r="B11" s="15" t="s">
        <v>9</v>
      </c>
      <c r="C11" s="9">
        <v>380</v>
      </c>
      <c r="D11" s="9">
        <v>82</v>
      </c>
      <c r="E11" s="40">
        <v>146666.67000000001</v>
      </c>
    </row>
    <row r="12" spans="1:22" customFormat="1" x14ac:dyDescent="0.35">
      <c r="A12" s="14">
        <v>2025</v>
      </c>
      <c r="B12" s="15" t="s">
        <v>10</v>
      </c>
      <c r="C12" s="9"/>
      <c r="D12" s="9"/>
      <c r="E12" s="33"/>
    </row>
    <row r="13" spans="1:22" customFormat="1" x14ac:dyDescent="0.35">
      <c r="A13" s="14">
        <v>2026</v>
      </c>
      <c r="B13" s="15" t="s">
        <v>11</v>
      </c>
      <c r="C13" s="9"/>
      <c r="D13" s="9"/>
      <c r="E13" s="33"/>
    </row>
    <row r="14" spans="1:22" customFormat="1" x14ac:dyDescent="0.35">
      <c r="A14" s="14">
        <v>2026</v>
      </c>
      <c r="B14" s="15" t="s">
        <v>12</v>
      </c>
      <c r="C14" s="9"/>
      <c r="D14" s="9"/>
      <c r="E14" s="33"/>
    </row>
    <row r="15" spans="1:22" customFormat="1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146666.67000000001</v>
      </c>
    </row>
    <row r="16" spans="1:22" customFormat="1" ht="30" customHeight="1" thickBot="1" x14ac:dyDescent="0.4">
      <c r="A16" s="42" t="s">
        <v>47</v>
      </c>
      <c r="B16" s="43"/>
      <c r="C16" s="43"/>
      <c r="D16" s="43"/>
      <c r="E16" s="44"/>
      <c r="F16" s="20"/>
    </row>
    <row r="17" spans="1:5" customFormat="1" ht="43.5" x14ac:dyDescent="0.35">
      <c r="A17" s="4" t="s">
        <v>4</v>
      </c>
      <c r="B17" s="5" t="s">
        <v>5</v>
      </c>
      <c r="C17" s="6" t="s">
        <v>6</v>
      </c>
      <c r="D17" s="6" t="s">
        <v>45</v>
      </c>
      <c r="E17" s="7" t="s">
        <v>8</v>
      </c>
    </row>
    <row r="18" spans="1:5" customFormat="1" x14ac:dyDescent="0.35">
      <c r="A18" s="14">
        <v>2024</v>
      </c>
      <c r="B18" s="15" t="s">
        <v>9</v>
      </c>
      <c r="C18" s="9">
        <v>322</v>
      </c>
      <c r="D18" s="9">
        <v>84</v>
      </c>
      <c r="E18" s="33">
        <v>165833.32999999999</v>
      </c>
    </row>
    <row r="19" spans="1:5" customFormat="1" x14ac:dyDescent="0.35">
      <c r="A19" s="14">
        <v>2024</v>
      </c>
      <c r="B19" s="15" t="s">
        <v>10</v>
      </c>
      <c r="C19" s="9">
        <v>337</v>
      </c>
      <c r="D19" s="9">
        <v>90</v>
      </c>
      <c r="E19" s="33">
        <v>173333.34</v>
      </c>
    </row>
    <row r="20" spans="1:5" customFormat="1" x14ac:dyDescent="0.35">
      <c r="A20" s="14">
        <v>2025</v>
      </c>
      <c r="B20" s="15" t="s">
        <v>11</v>
      </c>
      <c r="C20" s="9">
        <v>361</v>
      </c>
      <c r="D20" s="9">
        <v>99</v>
      </c>
      <c r="E20" s="33">
        <v>296666.68</v>
      </c>
    </row>
    <row r="21" spans="1:5" customFormat="1" x14ac:dyDescent="0.35">
      <c r="A21" s="14">
        <v>2025</v>
      </c>
      <c r="B21" s="15" t="s">
        <v>12</v>
      </c>
      <c r="C21" s="9">
        <v>367</v>
      </c>
      <c r="D21" s="9">
        <v>80</v>
      </c>
      <c r="E21" s="33">
        <v>153333.34</v>
      </c>
    </row>
    <row r="22" spans="1:5" customFormat="1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789166.69</v>
      </c>
    </row>
    <row r="23" spans="1:5" ht="30.65" customHeight="1" x14ac:dyDescent="0.35">
      <c r="A23" s="48" t="s">
        <v>17</v>
      </c>
      <c r="B23" s="48"/>
      <c r="C23" s="48"/>
      <c r="D23" s="48"/>
      <c r="E23" s="48"/>
    </row>
    <row r="24" spans="1:5" ht="31" customHeight="1" x14ac:dyDescent="0.35">
      <c r="A24" s="47" t="s">
        <v>48</v>
      </c>
      <c r="B24" s="47"/>
      <c r="C24" s="47"/>
      <c r="D24" s="47"/>
      <c r="E24" s="47"/>
    </row>
    <row r="25" spans="1:5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7">
    <mergeCell ref="A9:E9"/>
    <mergeCell ref="A15:B15"/>
    <mergeCell ref="A23:E23"/>
    <mergeCell ref="A24:E24"/>
    <mergeCell ref="A25:E25"/>
    <mergeCell ref="A16:E16"/>
    <mergeCell ref="A22:B22"/>
  </mergeCells>
  <pageMargins left="0.25" right="0.25" top="0.75" bottom="0.75" header="0.3" footer="0.3"/>
  <pageSetup paperSize="9" scale="68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FC58"/>
  <sheetViews>
    <sheetView workbookViewId="0">
      <selection activeCell="C1" sqref="C1"/>
    </sheetView>
  </sheetViews>
  <sheetFormatPr defaultColWidth="0" defaultRowHeight="14.5" zeroHeight="1" x14ac:dyDescent="0.35"/>
  <cols>
    <col min="1" max="1" width="13.1796875" customWidth="1"/>
    <col min="2" max="2" width="12.7265625" customWidth="1"/>
    <col min="3" max="3" width="20.81640625" customWidth="1"/>
    <col min="4" max="4" width="19.453125" customWidth="1"/>
    <col min="5" max="5" width="20.1796875" customWidth="1"/>
    <col min="6" max="23" width="0" hidden="1" customWidth="1"/>
    <col min="24" max="16383" width="9.1796875" hidden="1"/>
    <col min="16384" max="16384" width="1.1796875" customWidth="1"/>
  </cols>
  <sheetData>
    <row r="1" spans="1:23" x14ac:dyDescent="0.35">
      <c r="A1" s="21" t="s">
        <v>49</v>
      </c>
      <c r="N1" s="2"/>
      <c r="O1" s="2"/>
      <c r="P1" s="2"/>
      <c r="Q1" s="2"/>
      <c r="R1" s="2"/>
    </row>
    <row r="2" spans="1:23" x14ac:dyDescent="0.35">
      <c r="N2" s="2"/>
      <c r="O2" s="2"/>
      <c r="P2" s="2"/>
      <c r="Q2" s="2"/>
      <c r="R2" s="2"/>
    </row>
    <row r="3" spans="1:23" x14ac:dyDescent="0.35">
      <c r="N3" s="2"/>
      <c r="O3" s="2"/>
      <c r="P3" s="2"/>
      <c r="Q3" s="2"/>
      <c r="R3" s="2"/>
    </row>
    <row r="4" spans="1:23" x14ac:dyDescent="0.35">
      <c r="N4" s="2"/>
      <c r="O4" s="2"/>
      <c r="P4" s="2"/>
      <c r="Q4" s="2"/>
      <c r="R4" s="2"/>
    </row>
    <row r="5" spans="1:23" x14ac:dyDescent="0.35">
      <c r="N5" s="2"/>
      <c r="O5" s="2"/>
      <c r="P5" s="2"/>
      <c r="Q5" s="2"/>
      <c r="R5" s="2"/>
    </row>
    <row r="6" spans="1:23" x14ac:dyDescent="0.35">
      <c r="N6" s="2"/>
      <c r="O6" s="2"/>
      <c r="P6" s="2"/>
      <c r="Q6" s="2"/>
      <c r="R6" s="2"/>
    </row>
    <row r="7" spans="1:23" ht="30" customHeight="1" x14ac:dyDescent="0.35">
      <c r="A7" s="8" t="s">
        <v>1</v>
      </c>
      <c r="N7" s="2"/>
      <c r="O7" s="2"/>
      <c r="P7" s="2"/>
      <c r="Q7" s="2"/>
      <c r="R7" s="2"/>
    </row>
    <row r="8" spans="1:23" ht="30" customHeight="1" thickBot="1" x14ac:dyDescent="0.4">
      <c r="A8" s="28" t="s">
        <v>50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30" customHeight="1" thickBot="1" x14ac:dyDescent="0.4">
      <c r="A9" s="42" t="s">
        <v>3</v>
      </c>
      <c r="B9" s="43"/>
      <c r="C9" s="43"/>
      <c r="D9" s="43"/>
      <c r="E9" s="44"/>
      <c r="F9" s="20"/>
    </row>
    <row r="10" spans="1:23" ht="29" x14ac:dyDescent="0.35">
      <c r="A10" s="4" t="s">
        <v>4</v>
      </c>
      <c r="B10" s="5" t="s">
        <v>5</v>
      </c>
      <c r="C10" s="6" t="s">
        <v>6</v>
      </c>
      <c r="D10" s="6" t="s">
        <v>7</v>
      </c>
      <c r="E10" s="7" t="s">
        <v>8</v>
      </c>
    </row>
    <row r="11" spans="1:23" x14ac:dyDescent="0.35">
      <c r="A11" s="14">
        <v>2025</v>
      </c>
      <c r="B11" s="15" t="s">
        <v>9</v>
      </c>
      <c r="C11" s="9">
        <v>71</v>
      </c>
      <c r="D11" s="9">
        <v>9</v>
      </c>
      <c r="E11" s="40">
        <v>37500</v>
      </c>
    </row>
    <row r="12" spans="1:23" x14ac:dyDescent="0.35">
      <c r="A12" s="14">
        <v>2025</v>
      </c>
      <c r="B12" s="15" t="s">
        <v>10</v>
      </c>
      <c r="C12" s="9"/>
      <c r="D12" s="9"/>
      <c r="E12" s="33"/>
    </row>
    <row r="13" spans="1:23" x14ac:dyDescent="0.35">
      <c r="A13" s="14">
        <v>2026</v>
      </c>
      <c r="B13" s="15" t="s">
        <v>11</v>
      </c>
      <c r="C13" s="9"/>
      <c r="D13" s="9"/>
      <c r="E13" s="33"/>
    </row>
    <row r="14" spans="1:23" x14ac:dyDescent="0.35">
      <c r="A14" s="14">
        <v>2026</v>
      </c>
      <c r="B14" s="15" t="s">
        <v>12</v>
      </c>
      <c r="C14" s="9"/>
      <c r="D14" s="9"/>
      <c r="E14" s="33"/>
    </row>
    <row r="15" spans="1:23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37500</v>
      </c>
    </row>
    <row r="16" spans="1:23" ht="30" customHeight="1" thickBot="1" x14ac:dyDescent="0.4">
      <c r="A16" s="42" t="s">
        <v>16</v>
      </c>
      <c r="B16" s="43"/>
      <c r="C16" s="43"/>
      <c r="D16" s="43"/>
      <c r="E16" s="44"/>
      <c r="F16" s="20"/>
    </row>
    <row r="17" spans="1:5" ht="29" x14ac:dyDescent="0.35">
      <c r="A17" s="4" t="s">
        <v>4</v>
      </c>
      <c r="B17" s="5" t="s">
        <v>5</v>
      </c>
      <c r="C17" s="6" t="s">
        <v>6</v>
      </c>
      <c r="D17" s="6" t="s">
        <v>7</v>
      </c>
      <c r="E17" s="7" t="s">
        <v>8</v>
      </c>
    </row>
    <row r="18" spans="1:5" x14ac:dyDescent="0.35">
      <c r="A18" s="14">
        <v>2024</v>
      </c>
      <c r="B18" s="15" t="s">
        <v>9</v>
      </c>
      <c r="C18" s="9">
        <v>55</v>
      </c>
      <c r="D18" s="9">
        <v>11</v>
      </c>
      <c r="E18" s="33">
        <v>60000</v>
      </c>
    </row>
    <row r="19" spans="1:5" x14ac:dyDescent="0.35">
      <c r="A19" s="14">
        <v>2024</v>
      </c>
      <c r="B19" s="15" t="s">
        <v>10</v>
      </c>
      <c r="C19" s="9">
        <v>59</v>
      </c>
      <c r="D19" s="9">
        <v>12</v>
      </c>
      <c r="E19" s="33">
        <v>40000</v>
      </c>
    </row>
    <row r="20" spans="1:5" x14ac:dyDescent="0.35">
      <c r="A20" s="14">
        <v>2025</v>
      </c>
      <c r="B20" s="15" t="s">
        <v>11</v>
      </c>
      <c r="C20" s="9">
        <v>61</v>
      </c>
      <c r="D20" s="9">
        <v>13</v>
      </c>
      <c r="E20" s="33">
        <v>60000</v>
      </c>
    </row>
    <row r="21" spans="1:5" x14ac:dyDescent="0.35">
      <c r="A21" s="14">
        <v>2025</v>
      </c>
      <c r="B21" s="15" t="s">
        <v>12</v>
      </c>
      <c r="C21" s="9">
        <v>63</v>
      </c>
      <c r="D21" s="9">
        <v>9</v>
      </c>
      <c r="E21" s="33">
        <v>40000</v>
      </c>
    </row>
    <row r="22" spans="1:5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200000</v>
      </c>
    </row>
    <row r="23" spans="1:5" s="22" customFormat="1" ht="31.5" customHeight="1" x14ac:dyDescent="0.35">
      <c r="A23" s="48" t="s">
        <v>17</v>
      </c>
      <c r="B23" s="48"/>
      <c r="C23" s="48"/>
      <c r="D23" s="48"/>
      <c r="E23" s="47"/>
    </row>
    <row r="24" spans="1:5" s="22" customFormat="1" ht="33" customHeight="1" x14ac:dyDescent="0.35">
      <c r="A24" s="47" t="s">
        <v>48</v>
      </c>
      <c r="B24" s="47"/>
      <c r="C24" s="47"/>
      <c r="D24" s="47"/>
      <c r="E24" s="47"/>
    </row>
    <row r="25" spans="1:5" s="22" customFormat="1" x14ac:dyDescent="0.35">
      <c r="A25" s="47" t="s">
        <v>19</v>
      </c>
      <c r="B25" s="47"/>
      <c r="C25" s="47"/>
      <c r="D25" s="47"/>
      <c r="E25" s="47"/>
    </row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7">
    <mergeCell ref="A9:E9"/>
    <mergeCell ref="A15:B15"/>
    <mergeCell ref="A23:E23"/>
    <mergeCell ref="A24:E24"/>
    <mergeCell ref="A25:E25"/>
    <mergeCell ref="A16:E16"/>
    <mergeCell ref="A22:B22"/>
  </mergeCells>
  <pageMargins left="0.25" right="0.25" top="0.75" bottom="0.75" header="0.3" footer="0.3"/>
  <pageSetup paperSize="9" scale="67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FC56"/>
  <sheetViews>
    <sheetView workbookViewId="0">
      <selection activeCell="C1" sqref="C1"/>
    </sheetView>
  </sheetViews>
  <sheetFormatPr defaultColWidth="0" defaultRowHeight="14.5" zeroHeight="1" x14ac:dyDescent="0.35"/>
  <cols>
    <col min="1" max="1" width="14.1796875" customWidth="1"/>
    <col min="2" max="2" width="16.26953125" customWidth="1"/>
    <col min="3" max="3" width="18.81640625" customWidth="1"/>
    <col min="4" max="4" width="17" customWidth="1"/>
    <col min="5" max="5" width="19" customWidth="1"/>
    <col min="6" max="24" width="0" hidden="1" customWidth="1"/>
    <col min="25" max="16383" width="9.1796875" hidden="1"/>
    <col min="16384" max="16384" width="1.453125" customWidth="1"/>
  </cols>
  <sheetData>
    <row r="1" spans="1:24" x14ac:dyDescent="0.35">
      <c r="A1" s="21" t="s">
        <v>51</v>
      </c>
      <c r="O1" s="2"/>
      <c r="P1" s="2"/>
      <c r="Q1" s="2"/>
      <c r="R1" s="2"/>
      <c r="S1" s="2"/>
    </row>
    <row r="2" spans="1:24" x14ac:dyDescent="0.35">
      <c r="O2" s="2"/>
      <c r="P2" s="2"/>
      <c r="Q2" s="2"/>
      <c r="R2" s="2"/>
      <c r="S2" s="2"/>
    </row>
    <row r="3" spans="1:24" x14ac:dyDescent="0.35">
      <c r="O3" s="2"/>
      <c r="P3" s="2"/>
      <c r="Q3" s="2"/>
      <c r="R3" s="2"/>
      <c r="S3" s="2"/>
    </row>
    <row r="4" spans="1:24" x14ac:dyDescent="0.35">
      <c r="O4" s="2"/>
      <c r="P4" s="2"/>
      <c r="Q4" s="2"/>
      <c r="R4" s="2"/>
      <c r="S4" s="2"/>
    </row>
    <row r="5" spans="1:24" x14ac:dyDescent="0.35">
      <c r="O5" s="2"/>
      <c r="P5" s="2"/>
      <c r="Q5" s="2"/>
      <c r="R5" s="2"/>
      <c r="S5" s="2"/>
    </row>
    <row r="6" spans="1:24" x14ac:dyDescent="0.35">
      <c r="O6" s="2"/>
      <c r="P6" s="2"/>
      <c r="Q6" s="2"/>
      <c r="R6" s="2"/>
      <c r="S6" s="2"/>
    </row>
    <row r="7" spans="1:24" ht="30" customHeight="1" x14ac:dyDescent="0.35">
      <c r="A7" s="8" t="s">
        <v>1</v>
      </c>
      <c r="O7" s="2"/>
      <c r="P7" s="2"/>
      <c r="Q7" s="2"/>
      <c r="R7" s="2"/>
      <c r="S7" s="2"/>
    </row>
    <row r="8" spans="1:24" ht="30" customHeight="1" thickBot="1" x14ac:dyDescent="0.4">
      <c r="A8" s="8" t="s">
        <v>52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0" customHeight="1" thickBot="1" x14ac:dyDescent="0.4">
      <c r="A9" s="42" t="s">
        <v>24</v>
      </c>
      <c r="B9" s="43"/>
      <c r="C9" s="43"/>
      <c r="D9" s="43"/>
      <c r="E9" s="44"/>
    </row>
    <row r="10" spans="1:24" ht="43.5" x14ac:dyDescent="0.35">
      <c r="A10" s="10" t="s">
        <v>4</v>
      </c>
      <c r="B10" s="11" t="s">
        <v>5</v>
      </c>
      <c r="C10" s="6" t="s">
        <v>6</v>
      </c>
      <c r="D10" s="6" t="s">
        <v>25</v>
      </c>
      <c r="E10" s="7" t="s">
        <v>8</v>
      </c>
    </row>
    <row r="11" spans="1:24" x14ac:dyDescent="0.35">
      <c r="A11" s="14">
        <v>2025</v>
      </c>
      <c r="B11" s="15" t="s">
        <v>9</v>
      </c>
      <c r="C11" s="9">
        <v>328</v>
      </c>
      <c r="D11" s="9">
        <v>50</v>
      </c>
      <c r="E11" s="40">
        <v>33179.760000000002</v>
      </c>
    </row>
    <row r="12" spans="1:24" x14ac:dyDescent="0.35">
      <c r="A12" s="14">
        <v>2025</v>
      </c>
      <c r="B12" s="15" t="s">
        <v>10</v>
      </c>
      <c r="C12" s="9"/>
      <c r="D12" s="9"/>
      <c r="E12" s="33"/>
    </row>
    <row r="13" spans="1:24" x14ac:dyDescent="0.35">
      <c r="A13" s="14">
        <v>2026</v>
      </c>
      <c r="B13" s="15" t="s">
        <v>11</v>
      </c>
      <c r="C13" s="9"/>
      <c r="D13" s="9"/>
      <c r="E13" s="33"/>
    </row>
    <row r="14" spans="1:24" x14ac:dyDescent="0.35">
      <c r="A14" s="14">
        <v>2026</v>
      </c>
      <c r="B14" s="15" t="s">
        <v>12</v>
      </c>
      <c r="C14" s="9"/>
      <c r="D14" s="9"/>
      <c r="E14" s="33"/>
    </row>
    <row r="15" spans="1:24" ht="15" thickBot="1" x14ac:dyDescent="0.4">
      <c r="A15" s="49" t="s">
        <v>53</v>
      </c>
      <c r="B15" s="50"/>
      <c r="C15" s="12" t="s">
        <v>15</v>
      </c>
      <c r="D15" s="12">
        <f>SUM(D11:D14)</f>
        <v>50</v>
      </c>
      <c r="E15" s="35">
        <f>SUM(E11:E14)</f>
        <v>33179.760000000002</v>
      </c>
    </row>
    <row r="16" spans="1:24" ht="30" customHeight="1" thickBot="1" x14ac:dyDescent="0.4">
      <c r="A16" s="42" t="s">
        <v>27</v>
      </c>
      <c r="B16" s="43"/>
      <c r="C16" s="43"/>
      <c r="D16" s="43"/>
      <c r="E16" s="44"/>
    </row>
    <row r="17" spans="1:5" ht="43.5" x14ac:dyDescent="0.35">
      <c r="A17" s="10" t="s">
        <v>4</v>
      </c>
      <c r="B17" s="11" t="s">
        <v>5</v>
      </c>
      <c r="C17" s="6" t="s">
        <v>6</v>
      </c>
      <c r="D17" s="6" t="s">
        <v>25</v>
      </c>
      <c r="E17" s="7" t="s">
        <v>8</v>
      </c>
    </row>
    <row r="18" spans="1:5" x14ac:dyDescent="0.35">
      <c r="A18" s="14">
        <v>2024</v>
      </c>
      <c r="B18" s="15" t="s">
        <v>9</v>
      </c>
      <c r="C18" s="9">
        <v>251</v>
      </c>
      <c r="D18" s="9">
        <v>36</v>
      </c>
      <c r="E18" s="33">
        <v>21143.45</v>
      </c>
    </row>
    <row r="19" spans="1:5" x14ac:dyDescent="0.35">
      <c r="A19" s="14">
        <v>2024</v>
      </c>
      <c r="B19" s="15" t="s">
        <v>10</v>
      </c>
      <c r="C19" s="9">
        <v>261</v>
      </c>
      <c r="D19" s="9">
        <v>58</v>
      </c>
      <c r="E19" s="33">
        <v>29273.73</v>
      </c>
    </row>
    <row r="20" spans="1:5" x14ac:dyDescent="0.35">
      <c r="A20" s="14">
        <v>2025</v>
      </c>
      <c r="B20" s="15" t="s">
        <v>11</v>
      </c>
      <c r="C20" s="9">
        <v>288</v>
      </c>
      <c r="D20" s="9">
        <v>29</v>
      </c>
      <c r="E20" s="33">
        <v>16200.83</v>
      </c>
    </row>
    <row r="21" spans="1:5" x14ac:dyDescent="0.35">
      <c r="A21" s="14">
        <v>2025</v>
      </c>
      <c r="B21" s="15" t="s">
        <v>12</v>
      </c>
      <c r="C21" s="9">
        <v>317</v>
      </c>
      <c r="D21" s="9">
        <v>40</v>
      </c>
      <c r="E21" s="33">
        <v>21760.720000000001</v>
      </c>
    </row>
    <row r="22" spans="1:5" ht="15" thickBot="1" x14ac:dyDescent="0.4">
      <c r="A22" s="49" t="s">
        <v>53</v>
      </c>
      <c r="B22" s="50"/>
      <c r="C22" s="12" t="s">
        <v>15</v>
      </c>
      <c r="D22" s="12">
        <f>SUM(D18:D21)</f>
        <v>163</v>
      </c>
      <c r="E22" s="35">
        <f>SUM(E18:E21)</f>
        <v>88378.73</v>
      </c>
    </row>
    <row r="23" spans="1:5" s="22" customFormat="1" ht="30" customHeight="1" x14ac:dyDescent="0.35">
      <c r="A23" s="48" t="s">
        <v>17</v>
      </c>
      <c r="B23" s="48"/>
      <c r="C23" s="48"/>
      <c r="D23" s="48"/>
      <c r="E23" s="47"/>
    </row>
    <row r="24" spans="1:5" s="22" customFormat="1" x14ac:dyDescent="0.35">
      <c r="A24" s="47" t="s">
        <v>19</v>
      </c>
      <c r="B24" s="47"/>
      <c r="C24" s="47"/>
      <c r="D24" s="47"/>
      <c r="E24" s="47"/>
    </row>
    <row r="25" spans="1:5" x14ac:dyDescent="0.35"/>
    <row r="26" spans="1:5" x14ac:dyDescent="0.35"/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</sheetData>
  <mergeCells count="6">
    <mergeCell ref="A16:E16"/>
    <mergeCell ref="A22:B22"/>
    <mergeCell ref="A23:E23"/>
    <mergeCell ref="A24:E24"/>
    <mergeCell ref="A9:E9"/>
    <mergeCell ref="A15:B15"/>
  </mergeCells>
  <pageMargins left="0.25" right="0.25" top="0.75" bottom="0.75" header="0.3" footer="0.3"/>
  <pageSetup paperSize="9" scale="72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FC58"/>
  <sheetViews>
    <sheetView workbookViewId="0">
      <selection activeCell="C1" sqref="C1"/>
    </sheetView>
  </sheetViews>
  <sheetFormatPr defaultColWidth="0" defaultRowHeight="14.5" zeroHeight="1" x14ac:dyDescent="0.35"/>
  <cols>
    <col min="1" max="1" width="13.26953125" customWidth="1"/>
    <col min="2" max="2" width="16.26953125" customWidth="1"/>
    <col min="3" max="3" width="21.7265625" customWidth="1"/>
    <col min="4" max="4" width="18.81640625" customWidth="1"/>
    <col min="5" max="5" width="20" customWidth="1"/>
    <col min="6" max="25" width="0" hidden="1" customWidth="1"/>
    <col min="26" max="16383" width="9.1796875" hidden="1"/>
    <col min="16384" max="16384" width="1" customWidth="1"/>
  </cols>
  <sheetData>
    <row r="1" spans="1:25" x14ac:dyDescent="0.35">
      <c r="A1" s="21" t="s">
        <v>54</v>
      </c>
      <c r="P1" s="2"/>
      <c r="Q1" s="2"/>
      <c r="R1" s="2"/>
      <c r="S1" s="2"/>
      <c r="T1" s="2"/>
    </row>
    <row r="2" spans="1:25" x14ac:dyDescent="0.35">
      <c r="P2" s="2"/>
      <c r="Q2" s="2"/>
      <c r="R2" s="2"/>
      <c r="S2" s="2"/>
      <c r="T2" s="2"/>
    </row>
    <row r="3" spans="1:25" x14ac:dyDescent="0.35">
      <c r="P3" s="2"/>
      <c r="Q3" s="2"/>
      <c r="R3" s="2"/>
      <c r="S3" s="2"/>
      <c r="T3" s="2"/>
    </row>
    <row r="4" spans="1:25" x14ac:dyDescent="0.35">
      <c r="P4" s="2"/>
      <c r="Q4" s="2"/>
      <c r="R4" s="2"/>
      <c r="S4" s="2"/>
      <c r="T4" s="2"/>
    </row>
    <row r="5" spans="1:25" x14ac:dyDescent="0.35">
      <c r="P5" s="2"/>
      <c r="Q5" s="2"/>
      <c r="R5" s="2"/>
      <c r="S5" s="2"/>
      <c r="T5" s="2"/>
    </row>
    <row r="6" spans="1:25" x14ac:dyDescent="0.35">
      <c r="P6" s="2"/>
      <c r="Q6" s="2"/>
      <c r="R6" s="2"/>
      <c r="S6" s="2"/>
      <c r="T6" s="2"/>
    </row>
    <row r="7" spans="1:25" ht="30" customHeight="1" x14ac:dyDescent="0.35">
      <c r="A7" s="8" t="s">
        <v>1</v>
      </c>
      <c r="P7" s="2"/>
      <c r="Q7" s="2"/>
      <c r="R7" s="2"/>
      <c r="S7" s="2"/>
      <c r="T7" s="2"/>
    </row>
    <row r="8" spans="1:25" ht="30" customHeight="1" thickBot="1" x14ac:dyDescent="0.4">
      <c r="A8" s="8" t="s">
        <v>55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0" customHeight="1" thickBot="1" x14ac:dyDescent="0.4">
      <c r="A9" s="42" t="s">
        <v>56</v>
      </c>
      <c r="B9" s="43"/>
      <c r="C9" s="43"/>
      <c r="D9" s="43"/>
      <c r="E9" s="44"/>
    </row>
    <row r="10" spans="1:25" ht="43.5" x14ac:dyDescent="0.35">
      <c r="A10" s="10" t="s">
        <v>4</v>
      </c>
      <c r="B10" s="11" t="s">
        <v>5</v>
      </c>
      <c r="C10" s="6" t="s">
        <v>6</v>
      </c>
      <c r="D10" s="6" t="s">
        <v>57</v>
      </c>
      <c r="E10" s="7" t="s">
        <v>8</v>
      </c>
    </row>
    <row r="11" spans="1:25" x14ac:dyDescent="0.35">
      <c r="A11" s="14">
        <v>2025</v>
      </c>
      <c r="B11" s="15" t="s">
        <v>9</v>
      </c>
      <c r="C11" s="9">
        <v>229</v>
      </c>
      <c r="D11" s="9">
        <v>1</v>
      </c>
      <c r="E11" s="33">
        <v>0</v>
      </c>
    </row>
    <row r="12" spans="1:25" x14ac:dyDescent="0.35">
      <c r="A12" s="14">
        <v>2025</v>
      </c>
      <c r="B12" s="15" t="s">
        <v>10</v>
      </c>
      <c r="C12" s="9"/>
      <c r="D12" s="9"/>
      <c r="E12" s="33"/>
    </row>
    <row r="13" spans="1:25" x14ac:dyDescent="0.35">
      <c r="A13" s="14">
        <v>2026</v>
      </c>
      <c r="B13" s="15" t="s">
        <v>11</v>
      </c>
      <c r="C13" s="9"/>
      <c r="D13" s="9"/>
      <c r="E13" s="33"/>
    </row>
    <row r="14" spans="1:25" x14ac:dyDescent="0.35">
      <c r="A14" s="14">
        <v>2026</v>
      </c>
      <c r="B14" s="15" t="s">
        <v>12</v>
      </c>
      <c r="C14" s="9"/>
      <c r="D14" s="9"/>
      <c r="E14" s="33"/>
    </row>
    <row r="15" spans="1:25" ht="15" thickBot="1" x14ac:dyDescent="0.4">
      <c r="A15" s="49" t="s">
        <v>46</v>
      </c>
      <c r="B15" s="50"/>
      <c r="C15" s="12" t="s">
        <v>15</v>
      </c>
      <c r="D15" s="12" t="s">
        <v>15</v>
      </c>
      <c r="E15" s="35">
        <f>SUM(E11:E14)</f>
        <v>0</v>
      </c>
    </row>
    <row r="16" spans="1:25" ht="30" customHeight="1" thickBot="1" x14ac:dyDescent="0.4">
      <c r="A16" s="42" t="s">
        <v>58</v>
      </c>
      <c r="B16" s="43"/>
      <c r="C16" s="43"/>
      <c r="D16" s="43"/>
      <c r="E16" s="44"/>
    </row>
    <row r="17" spans="1:5" ht="43.5" x14ac:dyDescent="0.35">
      <c r="A17" s="10" t="s">
        <v>4</v>
      </c>
      <c r="B17" s="11" t="s">
        <v>5</v>
      </c>
      <c r="C17" s="6" t="s">
        <v>6</v>
      </c>
      <c r="D17" s="6" t="s">
        <v>57</v>
      </c>
      <c r="E17" s="7" t="s">
        <v>8</v>
      </c>
    </row>
    <row r="18" spans="1:5" x14ac:dyDescent="0.35">
      <c r="A18" s="14">
        <v>2024</v>
      </c>
      <c r="B18" s="15" t="s">
        <v>9</v>
      </c>
      <c r="C18" s="9">
        <v>205</v>
      </c>
      <c r="D18" s="9">
        <v>1</v>
      </c>
      <c r="E18" s="33">
        <v>0</v>
      </c>
    </row>
    <row r="19" spans="1:5" x14ac:dyDescent="0.35">
      <c r="A19" s="14">
        <v>2024</v>
      </c>
      <c r="B19" s="15" t="s">
        <v>10</v>
      </c>
      <c r="C19" s="9">
        <v>228</v>
      </c>
      <c r="D19" s="9">
        <v>20</v>
      </c>
      <c r="E19" s="33">
        <v>24375</v>
      </c>
    </row>
    <row r="20" spans="1:5" x14ac:dyDescent="0.35">
      <c r="A20" s="14">
        <v>2025</v>
      </c>
      <c r="B20" s="15" t="s">
        <v>11</v>
      </c>
      <c r="C20" s="9">
        <v>228</v>
      </c>
      <c r="D20" s="9">
        <v>3</v>
      </c>
      <c r="E20" s="33">
        <v>375</v>
      </c>
    </row>
    <row r="21" spans="1:5" x14ac:dyDescent="0.35">
      <c r="A21" s="14">
        <v>2025</v>
      </c>
      <c r="B21" s="15" t="s">
        <v>12</v>
      </c>
      <c r="C21" s="9">
        <v>229</v>
      </c>
      <c r="D21" s="9">
        <v>2</v>
      </c>
      <c r="E21" s="33">
        <v>0</v>
      </c>
    </row>
    <row r="22" spans="1:5" ht="15" thickBot="1" x14ac:dyDescent="0.4">
      <c r="A22" s="49" t="s">
        <v>46</v>
      </c>
      <c r="B22" s="50"/>
      <c r="C22" s="12" t="s">
        <v>15</v>
      </c>
      <c r="D22" s="12" t="s">
        <v>15</v>
      </c>
      <c r="E22" s="35">
        <f>SUM(E18:E21)</f>
        <v>24750</v>
      </c>
    </row>
    <row r="23" spans="1:5" s="22" customFormat="1" ht="30" customHeight="1" x14ac:dyDescent="0.35">
      <c r="A23" s="48" t="s">
        <v>17</v>
      </c>
      <c r="B23" s="48"/>
      <c r="C23" s="48"/>
      <c r="D23" s="48"/>
      <c r="E23" s="47"/>
    </row>
    <row r="24" spans="1:5" s="22" customFormat="1" ht="31.5" customHeight="1" x14ac:dyDescent="0.35">
      <c r="A24" s="47" t="s">
        <v>48</v>
      </c>
      <c r="B24" s="47"/>
      <c r="C24" s="47"/>
      <c r="D24" s="47"/>
      <c r="E24" s="47"/>
    </row>
    <row r="25" spans="1:5" s="22" customFormat="1" x14ac:dyDescent="0.35">
      <c r="A25" s="47" t="s">
        <v>19</v>
      </c>
      <c r="B25" s="47"/>
      <c r="C25" s="47"/>
      <c r="D25" s="47"/>
      <c r="E25" s="47"/>
    </row>
    <row r="26" spans="1:5" x14ac:dyDescent="0.35">
      <c r="A26" s="21" t="s">
        <v>33</v>
      </c>
    </row>
    <row r="27" spans="1:5" x14ac:dyDescent="0.35"/>
    <row r="28" spans="1:5" x14ac:dyDescent="0.35"/>
    <row r="29" spans="1:5" x14ac:dyDescent="0.35"/>
    <row r="30" spans="1:5" x14ac:dyDescent="0.35"/>
    <row r="31" spans="1:5" x14ac:dyDescent="0.35"/>
    <row r="32" spans="1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7">
    <mergeCell ref="A9:E9"/>
    <mergeCell ref="A15:B15"/>
    <mergeCell ref="A23:E23"/>
    <mergeCell ref="A24:E24"/>
    <mergeCell ref="A25:E25"/>
    <mergeCell ref="A16:E16"/>
    <mergeCell ref="A22:B22"/>
  </mergeCells>
  <pageMargins left="0.25" right="0.25" top="0.75" bottom="0.75" header="0.3" footer="0.3"/>
  <pageSetup paperSize="9" scale="67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5A3AB2-33D6-4252-A3F2-30BFE508C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6C01F2-FD5C-4A9C-ACFA-E27B5297F0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6C9AA-3F1F-40A0-AE30-F942254ADE2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ATSIPATS</vt:lpstr>
      <vt:lpstr>ATSIPSS</vt:lpstr>
      <vt:lpstr>CPE</vt:lpstr>
      <vt:lpstr>ELS</vt:lpstr>
      <vt:lpstr>IHSPS</vt:lpstr>
      <vt:lpstr>IIARP</vt:lpstr>
      <vt:lpstr>IIARP-EP</vt:lpstr>
      <vt:lpstr>RITA</vt:lpstr>
      <vt:lpstr>RPSMS</vt:lpstr>
      <vt:lpstr>RPSS</vt:lpstr>
      <vt:lpstr>RPSPA</vt:lpstr>
      <vt:lpstr>ASPSS</vt:lpstr>
      <vt:lpstr>RPLO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Pharmacy Programs Data - Rural Support and Aboriginal and Torres Strait Islander Pharmacy Programs</dc:title>
  <dc:subject>Medicines</dc:subject>
  <dc:creator/>
  <cp:keywords>Rural support; Aboriginal and Torres Strait Islander; Pharmacy programs; Medicines;</cp:keywords>
  <dc:description/>
  <cp:lastModifiedBy/>
  <cp:revision/>
  <dcterms:created xsi:type="dcterms:W3CDTF">2020-10-28T04:28:32Z</dcterms:created>
  <dcterms:modified xsi:type="dcterms:W3CDTF">2025-11-12T01:51:58Z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2025-11-10T05:11:27Z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99b2278d-2d66-4713-b299-85508714fe6d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