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selv\Downloads\"/>
    </mc:Choice>
  </mc:AlternateContent>
  <xr:revisionPtr revIDLastSave="0" documentId="13_ncr:1_{7FEB02C4-604A-4ACC-AC12-934AAFEC9A1E}" xr6:coauthVersionLast="47" xr6:coauthVersionMax="47" xr10:uidLastSave="{00000000-0000-0000-0000-000000000000}"/>
  <bookViews>
    <workbookView xWindow="28680" yWindow="-120" windowWidth="29040" windowHeight="15840" tabRatio="852" firstSheet="8" activeTab="8" xr2:uid="{00000000-000D-0000-FFFF-FFFF00000000}"/>
  </bookViews>
  <sheets>
    <sheet name="QFR Overview" sheetId="20" r:id="rId1"/>
    <sheet name="Change Log" sheetId="19" r:id="rId2"/>
    <sheet name="Reporting requirements" sheetId="10" r:id="rId3"/>
    <sheet name="Questions - Residential Care" sheetId="8" r:id="rId4"/>
    <sheet name="Questions - Support at Home" sheetId="2" r:id="rId5"/>
    <sheet name="Year to date Financial Stmt" sheetId="15" r:id="rId6"/>
    <sheet name="Residential LabourCosts&amp;Hours" sheetId="18" r:id="rId7"/>
    <sheet name="DGTC Resi LabourCostprpd" sheetId="13" r:id="rId8"/>
    <sheet name="Support at Home LabourCosts" sheetId="5" r:id="rId9"/>
    <sheet name="Residential Food&amp;Nutrition" sheetId="7" r:id="rId10"/>
    <sheet name="MPS NATSIFACP Food&amp;Nutrition" sheetId="12" r:id="rId11"/>
    <sheet name="Sheet1" sheetId="11" state="hidden" r:id="rId12"/>
  </sheets>
  <definedNames>
    <definedName name="Access_Button" hidden="1">"CODS_Worksheet_Abram_List"</definedName>
    <definedName name="AccessDatabase" hidden="1">"C:\My Documents\RESEARCH\Database\CODS Worksheet.mdb"</definedName>
    <definedName name="_xlnm.Print_Area" localSheetId="7">'DGTC Resi LabourCostprpd'!$A$1:$F$18</definedName>
    <definedName name="_xlnm.Print_Area" localSheetId="10">'MPS NATSIFACP Food&amp;Nutrition'!$B$1:$F$56</definedName>
    <definedName name="_xlnm.Print_Area" localSheetId="3">'Questions - Residential Care'!$B$2:$G$23</definedName>
    <definedName name="_xlnm.Print_Area" localSheetId="4">'Questions - Support at Home'!$B$2:$H$20</definedName>
    <definedName name="_xlnm.Print_Area" localSheetId="9">'Residential Food&amp;Nutrition'!$B$1:$F$54</definedName>
    <definedName name="_xlnm.Print_Area" localSheetId="6">'Residential LabourCosts&amp;Hours'!$B$1:$F$98</definedName>
    <definedName name="_xlnm.Print_Area" localSheetId="8">'Support at Home LabourCosts'!$A$1:$B$50</definedName>
    <definedName name="_xlnm.Print_Area" localSheetId="5">'Year to date Financial Stmt'!$B$1:$I$66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 i="18" l="1"/>
  <c r="F98" i="18"/>
  <c r="C91" i="18"/>
  <c r="D52" i="7"/>
  <c r="E52" i="7"/>
  <c r="F52" i="7"/>
  <c r="F53" i="7"/>
  <c r="E53" i="7"/>
  <c r="D53" i="7"/>
  <c r="F6" i="13"/>
  <c r="F7" i="13"/>
  <c r="F8" i="13"/>
  <c r="F10" i="13"/>
  <c r="F11" i="13"/>
  <c r="F12" i="13"/>
  <c r="F13" i="13"/>
  <c r="F15" i="13"/>
  <c r="F16" i="13"/>
  <c r="F17" i="13"/>
  <c r="F5" i="13"/>
  <c r="E5" i="13"/>
  <c r="E6" i="13"/>
  <c r="E7" i="13"/>
  <c r="E8" i="13"/>
  <c r="E10" i="13"/>
  <c r="E11" i="13"/>
  <c r="E12" i="13"/>
  <c r="E13" i="13"/>
  <c r="E15" i="13"/>
  <c r="E16" i="13"/>
  <c r="E17" i="13"/>
  <c r="D5" i="13"/>
  <c r="D6" i="13"/>
  <c r="D7" i="13"/>
  <c r="D8" i="13"/>
  <c r="D10" i="13"/>
  <c r="D11" i="13"/>
  <c r="D12" i="13"/>
  <c r="D13" i="13"/>
  <c r="D15" i="13"/>
  <c r="D16" i="13"/>
  <c r="D17" i="13"/>
  <c r="C37" i="12" l="1"/>
  <c r="C17" i="7"/>
  <c r="C16" i="7"/>
  <c r="C15" i="7"/>
  <c r="C14" i="7"/>
  <c r="C37" i="7"/>
  <c r="C77" i="18"/>
  <c r="F39" i="18" l="1"/>
  <c r="F108" i="18" l="1"/>
  <c r="E108" i="18"/>
  <c r="D108" i="18"/>
  <c r="C106" i="18"/>
  <c r="C105" i="18"/>
  <c r="C104" i="18"/>
  <c r="C103" i="18"/>
  <c r="C102" i="18"/>
  <c r="F97" i="18"/>
  <c r="E97" i="18"/>
  <c r="D97" i="18"/>
  <c r="F96" i="18"/>
  <c r="E96" i="18"/>
  <c r="D96" i="18"/>
  <c r="C92" i="18"/>
  <c r="C88" i="18"/>
  <c r="C87" i="18"/>
  <c r="C86" i="18"/>
  <c r="C85" i="18"/>
  <c r="C84" i="18"/>
  <c r="C83" i="18"/>
  <c r="C82" i="18"/>
  <c r="C81" i="18"/>
  <c r="C80" i="18"/>
  <c r="C72" i="18"/>
  <c r="C71" i="18"/>
  <c r="C70" i="18"/>
  <c r="F69" i="18"/>
  <c r="F64" i="18" s="1"/>
  <c r="E69" i="18"/>
  <c r="E64" i="18" s="1"/>
  <c r="D69" i="18"/>
  <c r="D64" i="18" s="1"/>
  <c r="C68" i="18"/>
  <c r="C67" i="18"/>
  <c r="C66" i="18"/>
  <c r="C65" i="18"/>
  <c r="C63" i="18"/>
  <c r="C62" i="18"/>
  <c r="C61" i="18"/>
  <c r="C60" i="18"/>
  <c r="C59" i="18"/>
  <c r="C58" i="18"/>
  <c r="F57" i="18"/>
  <c r="E57" i="18"/>
  <c r="D57" i="18"/>
  <c r="C54" i="18"/>
  <c r="C53" i="18"/>
  <c r="C52" i="18"/>
  <c r="F51" i="18"/>
  <c r="F46" i="18" s="1"/>
  <c r="F55" i="18" s="1"/>
  <c r="E51" i="18"/>
  <c r="E46" i="18" s="1"/>
  <c r="D51" i="18"/>
  <c r="D46" i="18" s="1"/>
  <c r="C50" i="18"/>
  <c r="C49" i="18"/>
  <c r="C48" i="18"/>
  <c r="C47" i="18"/>
  <c r="C45" i="18"/>
  <c r="C44" i="18"/>
  <c r="C43" i="18"/>
  <c r="C42" i="18"/>
  <c r="C41" i="18"/>
  <c r="C40" i="18"/>
  <c r="E39" i="18"/>
  <c r="D39" i="18"/>
  <c r="C39" i="18" s="1"/>
  <c r="C32" i="18"/>
  <c r="C31" i="18"/>
  <c r="C30" i="18"/>
  <c r="F29" i="18"/>
  <c r="F24" i="18" s="1"/>
  <c r="F33" i="18" s="1"/>
  <c r="E29" i="18"/>
  <c r="D29" i="18"/>
  <c r="D24" i="18" s="1"/>
  <c r="D33" i="18" s="1"/>
  <c r="C28" i="18"/>
  <c r="C27" i="18"/>
  <c r="C26" i="18"/>
  <c r="C25" i="18"/>
  <c r="C23" i="18"/>
  <c r="C22" i="18"/>
  <c r="C21" i="18"/>
  <c r="C20" i="18"/>
  <c r="C17" i="18"/>
  <c r="C16" i="18"/>
  <c r="C15" i="18"/>
  <c r="F14" i="18"/>
  <c r="E14" i="18"/>
  <c r="D14" i="18"/>
  <c r="C13" i="18"/>
  <c r="C12" i="18"/>
  <c r="C11" i="18"/>
  <c r="C10" i="18"/>
  <c r="C8" i="18"/>
  <c r="C7" i="18"/>
  <c r="C6" i="18"/>
  <c r="C5" i="18"/>
  <c r="C29" i="15"/>
  <c r="I60" i="15"/>
  <c r="H60" i="15"/>
  <c r="G60" i="15"/>
  <c r="F60" i="15"/>
  <c r="E60" i="15"/>
  <c r="C59" i="15"/>
  <c r="C58" i="15"/>
  <c r="C57" i="15"/>
  <c r="C56" i="15"/>
  <c r="C55" i="15"/>
  <c r="C54" i="15"/>
  <c r="C53" i="15"/>
  <c r="C52" i="15"/>
  <c r="C51" i="15"/>
  <c r="I48" i="15"/>
  <c r="H48" i="15"/>
  <c r="G48" i="15"/>
  <c r="F48" i="15"/>
  <c r="E48" i="15"/>
  <c r="C47" i="15"/>
  <c r="C46" i="15"/>
  <c r="C45" i="15"/>
  <c r="C44" i="15"/>
  <c r="D40" i="15"/>
  <c r="C39" i="15"/>
  <c r="C38" i="15"/>
  <c r="C37" i="15"/>
  <c r="C32" i="15"/>
  <c r="C31" i="15"/>
  <c r="C30" i="15"/>
  <c r="C28" i="15"/>
  <c r="C27" i="15"/>
  <c r="C26" i="15"/>
  <c r="I25" i="15"/>
  <c r="I33" i="15" s="1"/>
  <c r="H25" i="15"/>
  <c r="H33" i="15" s="1"/>
  <c r="G25" i="15"/>
  <c r="G33" i="15" s="1"/>
  <c r="F25" i="15"/>
  <c r="F33" i="15" s="1"/>
  <c r="E25" i="15"/>
  <c r="E33" i="15" s="1"/>
  <c r="C24" i="15"/>
  <c r="D21" i="15"/>
  <c r="C20" i="15"/>
  <c r="C19" i="15"/>
  <c r="C18" i="15"/>
  <c r="C17" i="15"/>
  <c r="C16" i="15"/>
  <c r="C15" i="15"/>
  <c r="C14" i="15"/>
  <c r="C13" i="15"/>
  <c r="I12" i="15"/>
  <c r="I21" i="15" s="1"/>
  <c r="H12" i="15"/>
  <c r="H21" i="15" s="1"/>
  <c r="G12" i="15"/>
  <c r="G21" i="15" s="1"/>
  <c r="F12" i="15"/>
  <c r="F21" i="15" s="1"/>
  <c r="E12" i="15"/>
  <c r="E21" i="15" s="1"/>
  <c r="C11" i="15"/>
  <c r="C10" i="15"/>
  <c r="C9" i="15"/>
  <c r="C8" i="15"/>
  <c r="B26" i="5"/>
  <c r="B10" i="5"/>
  <c r="F54" i="12"/>
  <c r="F55" i="12"/>
  <c r="C51" i="12"/>
  <c r="C42" i="12"/>
  <c r="C43" i="12"/>
  <c r="C48" i="12"/>
  <c r="C49" i="12"/>
  <c r="C26" i="12"/>
  <c r="C27" i="12"/>
  <c r="C32" i="12"/>
  <c r="C33" i="12"/>
  <c r="B50" i="5"/>
  <c r="B49" i="5"/>
  <c r="B48" i="5"/>
  <c r="B42" i="5"/>
  <c r="B43" i="5"/>
  <c r="B44" i="5"/>
  <c r="B45" i="5"/>
  <c r="B46" i="5"/>
  <c r="B47" i="5"/>
  <c r="B41" i="5"/>
  <c r="B40" i="5"/>
  <c r="B39" i="5"/>
  <c r="C41" i="7"/>
  <c r="C42" i="7"/>
  <c r="C47" i="7"/>
  <c r="C48" i="7"/>
  <c r="C26" i="7"/>
  <c r="C27" i="7"/>
  <c r="C32" i="7"/>
  <c r="C33" i="7"/>
  <c r="B18" i="5"/>
  <c r="E55" i="12"/>
  <c r="D55" i="12"/>
  <c r="E54" i="12"/>
  <c r="D54" i="12"/>
  <c r="C45" i="12"/>
  <c r="C44" i="12"/>
  <c r="C35" i="12"/>
  <c r="C34" i="12"/>
  <c r="C29" i="12"/>
  <c r="C28" i="12"/>
  <c r="C17" i="12"/>
  <c r="C16" i="12"/>
  <c r="C15" i="12"/>
  <c r="C14" i="12"/>
  <c r="C11" i="12"/>
  <c r="C10" i="12"/>
  <c r="C9" i="12"/>
  <c r="C8" i="12"/>
  <c r="C5" i="12"/>
  <c r="C4" i="12"/>
  <c r="C44" i="7"/>
  <c r="C43" i="7"/>
  <c r="C29" i="7"/>
  <c r="C35" i="7"/>
  <c r="C34" i="7"/>
  <c r="C28" i="7"/>
  <c r="C10" i="7"/>
  <c r="C11" i="7"/>
  <c r="C9" i="7"/>
  <c r="C8" i="7"/>
  <c r="C5" i="7"/>
  <c r="C4" i="7"/>
  <c r="C53" i="7" l="1"/>
  <c r="C52" i="7"/>
  <c r="F9" i="18"/>
  <c r="F18" i="18" s="1"/>
  <c r="F34" i="18" s="1"/>
  <c r="F18" i="13" s="1"/>
  <c r="F14" i="13"/>
  <c r="E9" i="18"/>
  <c r="E18" i="18" s="1"/>
  <c r="E14" i="13"/>
  <c r="D9" i="18"/>
  <c r="D9" i="13" s="1"/>
  <c r="D14" i="13"/>
  <c r="C12" i="13"/>
  <c r="C5" i="13"/>
  <c r="C17" i="13"/>
  <c r="C11" i="13"/>
  <c r="C16" i="13"/>
  <c r="C15" i="13"/>
  <c r="C13" i="13"/>
  <c r="C10" i="13"/>
  <c r="C8" i="13"/>
  <c r="C7" i="13"/>
  <c r="C6" i="13"/>
  <c r="C57" i="18"/>
  <c r="C95" i="18" s="1"/>
  <c r="D73" i="18"/>
  <c r="E61" i="15"/>
  <c r="I61" i="15"/>
  <c r="F61" i="15"/>
  <c r="C48" i="15"/>
  <c r="B36" i="5"/>
  <c r="C97" i="18"/>
  <c r="C96" i="18"/>
  <c r="F73" i="18"/>
  <c r="F74" i="18" s="1"/>
  <c r="C55" i="12"/>
  <c r="E73" i="18"/>
  <c r="C14" i="18"/>
  <c r="C64" i="18"/>
  <c r="C69" i="18"/>
  <c r="C29" i="18"/>
  <c r="C54" i="12"/>
  <c r="C46" i="18"/>
  <c r="C51" i="18"/>
  <c r="E55" i="18"/>
  <c r="D18" i="18"/>
  <c r="D34" i="18" s="1"/>
  <c r="D18" i="13" s="1"/>
  <c r="D95" i="18"/>
  <c r="D98" i="18" s="1"/>
  <c r="E24" i="18"/>
  <c r="F95" i="18"/>
  <c r="E95" i="18"/>
  <c r="E98" i="18" s="1"/>
  <c r="D55" i="18"/>
  <c r="C61" i="15"/>
  <c r="C12" i="15"/>
  <c r="C21" i="15" s="1"/>
  <c r="C60" i="15"/>
  <c r="G61" i="15"/>
  <c r="H61" i="15"/>
  <c r="C40" i="15"/>
  <c r="C25" i="15"/>
  <c r="C33" i="15" s="1"/>
  <c r="F9" i="13" l="1"/>
  <c r="E9" i="13"/>
  <c r="C9" i="18"/>
  <c r="C18" i="18" s="1"/>
  <c r="C14" i="13"/>
  <c r="D74" i="18"/>
  <c r="C98" i="18"/>
  <c r="C34" i="15"/>
  <c r="C73" i="18"/>
  <c r="E74" i="18"/>
  <c r="C55" i="18"/>
  <c r="C24" i="18"/>
  <c r="C33" i="18" s="1"/>
  <c r="E33" i="18"/>
  <c r="E34" i="18" s="1"/>
  <c r="E18" i="13" s="1"/>
  <c r="C9" i="13" l="1"/>
  <c r="C34" i="18"/>
  <c r="C18" i="13" s="1"/>
  <c r="C74" i="1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<sst xmlns="http://schemas.openxmlformats.org/spreadsheetml/2006/main" count="648" uniqueCount="326">
  <si>
    <t>Overview of the Quarterly Financial Report</t>
  </si>
  <si>
    <t>About the QFR</t>
  </si>
  <si>
    <t xml:space="preserve">The QFR was introduced as part of broader initiatives to improve financial reporting and strengthen prudential compliance for registered aged care providers (formerly approved aged care providers). Information reported assists the Government to monitor and support providers. This helps minimise the risk of business failure and protects older people in Australia from potential disruptions to their care.  </t>
  </si>
  <si>
    <t>Scope of the QFR</t>
  </si>
  <si>
    <t xml:space="preserve">The data captured in the QFR is used for pricing and policy decisions, to improve financial transparency and strengthen prudential compliance. </t>
  </si>
  <si>
    <t>Viability and Prudential Compliance Questions</t>
  </si>
  <si>
    <t>∙	Solvency 
∙	Financial performance 
∙	Sale or purchase 
∙	Occupancy 
∙	Refundable Accommodation Deposit 
∙	Business improvement advice or strategies 
∙	Governance and management 
∙	Recruitment and retention 
∙	Capital works 
∙	Workforce 
∙	Outbreak management</t>
  </si>
  <si>
    <t xml:space="preserve">This data informs: 
Identification of emerging financial viability issues
Allows the department and the Aged Care Quality and Safety Commission to proactively work with providers to support their compliance and address financial risks 
</t>
  </si>
  <si>
    <t xml:space="preserve">Year-to-date Financial Statements </t>
  </si>
  <si>
    <t>∙	Assets
∙	Liabilities
∙	Equity
∙	Income
∙	Expenses
∙	External lines of credit</t>
  </si>
  <si>
    <t>This data informs: 
∙	Sector performance 
∙	Publication of the Quarterly Financial Snapshot 
∙	Modelling provider viability risks</t>
  </si>
  <si>
    <t xml:space="preserve">Labour Costs and hours </t>
  </si>
  <si>
    <t>∙	Care Expenses
∙	Labour Hours
∙	Labour Hourly rates of pay
∙	Bed days
∙	Direct care minutes (worked) per Operational Bed Day
∙	Outbreak Management expenses</t>
  </si>
  <si>
    <t>This data informs: 
∙	Care minutes (residential aged care)
∙	Star Ratings (in conjunction with other qualitative information) 
∙	Sector performance 
∙	Publication of the Quarterly Financial Snapshot 
∙	Choice for Older Australians and their families by publishing data on the My Aged Care website 
∙	Financial impacts of outbreak management expenses.</t>
  </si>
  <si>
    <t xml:space="preserve">Food and Nutrition  </t>
  </si>
  <si>
    <t>∙	Resident expenses
∙	Allied Health expenses
∙	Allied Health Worked Hours
∙	Questions about the model in which food is prepared
∙	Internal catering (on site and off site)
∙	Contract catering (on site and off site)
∙	Average daily spend (internal and contract catering)</t>
  </si>
  <si>
    <t xml:space="preserve">This data informs: 
∙	Choice for Older Australians and their families by publishing food and nutrition data on the My Aged Care website </t>
  </si>
  <si>
    <t>Submission Due Dates</t>
  </si>
  <si>
    <t>The submission due dates of the QFR are legislated. The QFR is due to the department within 35 days after the end of each quarter, providers have 45 days to submit their Quarter 2 QFR to accommodate for the holiday period. 
The dates of submissions are outlined in the table below</t>
  </si>
  <si>
    <t>Late Submissions</t>
  </si>
  <si>
    <t>There is no legislative authority to grant an extension to the due dates. 
The Aged Care Quality and Safety Commission (ACQSC) monitors compliance with lodgement timeframes. They may take formal compliance action where other regulatory approaches, such as reminders and cautioning of providers, does not result in timely lodgement. 
It is recommended that providers complete their QFR at least two weeks prior to the submission due date to ensure a smooth process and identify any errors or issues early on. 
Submissions after the due date may not be included in Star Ratings. This is likely to result in the system applying ‘no’ rating and will display ‘No rating available’. This could also result in a residential aged care provider having no Overall Star Rating.</t>
  </si>
  <si>
    <t>Financial Reporting Help Desks</t>
  </si>
  <si>
    <t xml:space="preserve">If you have technical questions about GPMS or the QFR application </t>
  </si>
  <si>
    <r>
      <rPr>
        <b/>
        <sz val="12"/>
        <color theme="1"/>
        <rFont val="Aptos Display"/>
        <family val="2"/>
        <scheme val="major"/>
      </rPr>
      <t xml:space="preserve">My Aged Care Service Provider Helpdesk 
</t>
    </r>
    <r>
      <rPr>
        <sz val="12"/>
        <color theme="1"/>
        <rFont val="Aptos Display"/>
        <family val="2"/>
        <scheme val="major"/>
      </rPr>
      <t>Can support with: 
Assigning user access
Logging into GPMS
Accessing the QFR application on GPMS 
Phone: 1800 836 799</t>
    </r>
  </si>
  <si>
    <t>If you have questions about completing the QFR or ACFR</t>
  </si>
  <si>
    <r>
      <rPr>
        <b/>
        <sz val="12"/>
        <color theme="1"/>
        <rFont val="Aptos Display"/>
        <family val="2"/>
        <scheme val="major"/>
      </rPr>
      <t xml:space="preserve">Forms Administration Help Desk </t>
    </r>
    <r>
      <rPr>
        <sz val="12"/>
        <color theme="1"/>
        <rFont val="Aptos Display"/>
        <family val="2"/>
        <scheme val="major"/>
      </rPr>
      <t xml:space="preserve">
Can support with:
Submission related questions
Re-opening the portal for resubmissions
General reporting queries
Phone: 02) 4403 0640
Email: health@formsadministration.com.au</t>
    </r>
  </si>
  <si>
    <t xml:space="preserve">If you have questions about specific financial reporting data </t>
  </si>
  <si>
    <r>
      <rPr>
        <b/>
        <sz val="12"/>
        <color theme="1"/>
        <rFont val="Aptos Display"/>
        <family val="2"/>
        <scheme val="major"/>
      </rPr>
      <t xml:space="preserve">Financial Reporting Operations Team Help Desk </t>
    </r>
    <r>
      <rPr>
        <sz val="12"/>
        <color theme="1"/>
        <rFont val="Aptos Display"/>
        <family val="2"/>
        <scheme val="major"/>
      </rPr>
      <t xml:space="preserve">
Can support with:
Submission related questions
Support at Home financial reporting questions
Changes to reporting from 1 November 2025 questions 
Email: ACFRQFRQueries@health.gov.au</t>
    </r>
  </si>
  <si>
    <t>If you have questions about residential direct care reporting and data quality checks</t>
  </si>
  <si>
    <r>
      <rPr>
        <b/>
        <sz val="12"/>
        <color theme="1"/>
        <rFont val="Aptos Display"/>
        <family val="2"/>
        <scheme val="major"/>
      </rPr>
      <t xml:space="preserve">Residential Care Help Desk </t>
    </r>
    <r>
      <rPr>
        <sz val="12"/>
        <color theme="1"/>
        <rFont val="Aptos Display"/>
        <family val="2"/>
        <scheme val="major"/>
      </rPr>
      <t xml:space="preserve">
Can support with:
Residential Labour Costs and Hours reporting 
Care Minutes reporting questions
Residential data quality check questions
Email: QFRACFRHelp@health.gov.au</t>
    </r>
  </si>
  <si>
    <t xml:space="preserve">Financial Reporting resources are available on the departments website to support providers with their submissions </t>
  </si>
  <si>
    <t>Quarterly Financial Report | Australian Government Department of Health, Disability and Ageing</t>
  </si>
  <si>
    <t>Change log</t>
  </si>
  <si>
    <r>
      <t xml:space="preserve">New data items are highlighted throughout this document with a magenta border and text - </t>
    </r>
    <r>
      <rPr>
        <b/>
        <sz val="16"/>
        <color theme="9"/>
        <rFont val="Aptos Display"/>
        <family val="2"/>
        <scheme val="major"/>
      </rPr>
      <t>NEW</t>
    </r>
  </si>
  <si>
    <t xml:space="preserve">Changes to the naming of data items are stricken-out throughout this document with a magenta border and text </t>
  </si>
  <si>
    <t>Quarter 2 2025-26</t>
  </si>
  <si>
    <t>Q2 2025-26</t>
  </si>
  <si>
    <r>
      <rPr>
        <b/>
        <sz val="14"/>
        <color theme="1"/>
        <rFont val="Aptos Display"/>
        <family val="2"/>
        <scheme val="major"/>
      </rPr>
      <t xml:space="preserve">Questions - Residential Care:
</t>
    </r>
    <r>
      <rPr>
        <sz val="14"/>
        <color theme="1"/>
        <rFont val="Aptos Display"/>
        <family val="2"/>
        <scheme val="major"/>
      </rPr>
      <t xml:space="preserve">Minimum liquidity question removed for residential aged care providers. </t>
    </r>
  </si>
  <si>
    <r>
      <rPr>
        <b/>
        <sz val="14"/>
        <color theme="1"/>
        <rFont val="Aptos Display"/>
        <family val="2"/>
        <scheme val="major"/>
      </rPr>
      <t>Questions - Support at Home:</t>
    </r>
    <r>
      <rPr>
        <sz val="14"/>
        <color theme="1"/>
        <rFont val="Aptos Display"/>
        <family val="2"/>
        <scheme val="major"/>
      </rPr>
      <t xml:space="preserve"> 
Minimum liquidity and business structure questions removed for Support at Home providers</t>
    </r>
  </si>
  <si>
    <r>
      <rPr>
        <b/>
        <sz val="14"/>
        <rFont val="Aptos Display"/>
        <family val="2"/>
        <scheme val="major"/>
      </rPr>
      <t>Year to date Financial Statement</t>
    </r>
    <r>
      <rPr>
        <b/>
        <sz val="14"/>
        <color theme="1"/>
        <rFont val="Aptos Display"/>
        <family val="2"/>
        <scheme val="major"/>
      </rPr>
      <t>:</t>
    </r>
    <r>
      <rPr>
        <sz val="14"/>
        <color theme="1"/>
        <rFont val="Aptos Display"/>
        <family val="2"/>
        <scheme val="major"/>
      </rPr>
      <t xml:space="preserve"> 
Amortisation and impairment of bed licences data item removed
Liquidity and capital adequacy ratio calculations removed</t>
    </r>
  </si>
  <si>
    <r>
      <rPr>
        <b/>
        <sz val="14"/>
        <color theme="1"/>
        <rFont val="Aptos Display"/>
        <family val="2"/>
        <scheme val="major"/>
      </rPr>
      <t>Residential Labour Costs and Hours:</t>
    </r>
    <r>
      <rPr>
        <sz val="14"/>
        <color theme="1"/>
        <rFont val="Aptos Display"/>
        <family val="2"/>
        <scheme val="major"/>
      </rPr>
      <t xml:space="preserve"> 
Available bed days renamed operational bed days</t>
    </r>
  </si>
  <si>
    <r>
      <rPr>
        <b/>
        <sz val="14"/>
        <color theme="1"/>
        <rFont val="Aptos Display"/>
        <family val="2"/>
        <scheme val="major"/>
      </rPr>
      <t>Support at Home Labour Costs:</t>
    </r>
    <r>
      <rPr>
        <sz val="14"/>
        <color theme="1"/>
        <rFont val="Aptos Display"/>
        <family val="2"/>
        <scheme val="major"/>
      </rPr>
      <t xml:space="preserve"> 
Requirement for Support at Home providers to report by aged care planning region removed. 
Requirement for Support at Home providers to report labour hours and non-worked hours removed.
All Personal Care Worker data items renamed to remove "including gardening &amp;cleaning" with definitions updated
Changes to all labour costs definitions to align reporting to the Support at Home service list - refer to definitions document</t>
    </r>
  </si>
  <si>
    <r>
      <rPr>
        <b/>
        <sz val="14"/>
        <color theme="1"/>
        <rFont val="Aptos Display"/>
        <family val="2"/>
        <scheme val="major"/>
      </rPr>
      <t>Food and Nutrition:</t>
    </r>
    <r>
      <rPr>
        <sz val="14"/>
        <color theme="1"/>
        <rFont val="Aptos Display"/>
        <family val="2"/>
        <scheme val="major"/>
      </rPr>
      <t xml:space="preserve"> 
Available bed days renamed to operational bed days</t>
    </r>
  </si>
  <si>
    <t>Prior Quarters</t>
  </si>
  <si>
    <t>Q4 2024-25</t>
  </si>
  <si>
    <t xml:space="preserve">Definition changes to how labour costs are reported. For labour costs reporting, staff training should now be included, whereas it was previously excluded. However, for labour hours reporting, there is no change; staff training should continue to be excluded. </t>
  </si>
  <si>
    <t>Q3 2024-25</t>
  </si>
  <si>
    <t xml:space="preserve">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
</t>
  </si>
  <si>
    <r>
      <rPr>
        <sz val="12"/>
        <color theme="1"/>
        <rFont val="Arial"/>
        <family val="2"/>
      </rPr>
      <t>PCW/AIN data field has been amended to reflect change in PCW/AIN definition. Employees working in nursing assistant/assistant in nursing roles (previously covered by the Nurses Award 2020) are now covered under the Aged Care Award 2010 as Aged Care – Direct care employees as a personal care worker. A Nursing assistant covered by enterprise agreement is also considered personal care worker</t>
    </r>
  </si>
  <si>
    <t>Q2 2024-25</t>
  </si>
  <si>
    <t>No changes</t>
  </si>
  <si>
    <t>Q1 2024-25</t>
  </si>
  <si>
    <t>QFR Reporting Requirements</t>
  </si>
  <si>
    <t>Form Name</t>
  </si>
  <si>
    <t>Data Collection Level</t>
  </si>
  <si>
    <t>Program Type</t>
  </si>
  <si>
    <t>Organisation Grouping</t>
  </si>
  <si>
    <t xml:space="preserve">Residential Aged Care </t>
  </si>
  <si>
    <t>Support at Home</t>
  </si>
  <si>
    <t>Multi-Purpose Services</t>
  </si>
  <si>
    <t>National Aboriginal and Torres Strait Islander Flexible Aged Care</t>
  </si>
  <si>
    <t>Not for Profit</t>
  </si>
  <si>
    <t>For-Profit</t>
  </si>
  <si>
    <t>Government</t>
  </si>
  <si>
    <t xml:space="preserve">Viability and Prudential Compliance Questions </t>
  </si>
  <si>
    <t>Registered Provider</t>
  </si>
  <si>
    <t>YES</t>
  </si>
  <si>
    <t>NO</t>
  </si>
  <si>
    <t>Year to Date Financial Statements</t>
  </si>
  <si>
    <t>Registered provider</t>
  </si>
  <si>
    <t>Residential Labour Costs and Hours</t>
  </si>
  <si>
    <t>Service Level</t>
  </si>
  <si>
    <t>Support at Home Labour Costs</t>
  </si>
  <si>
    <t>Program Level</t>
  </si>
  <si>
    <t>Food and Nutrition Costs</t>
  </si>
  <si>
    <t>Service level</t>
  </si>
  <si>
    <t>Questions - Residential Care</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</si>
  <si>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</si>
  <si>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</si>
  <si>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</si>
  <si>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</si>
  <si>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</si>
  <si>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</si>
  <si>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</si>
  <si>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</si>
  <si>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</si>
  <si>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</si>
  <si>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Sale or purchase</t>
  </si>
  <si>
    <t>Are you considering closing or selling any residential care services within the next six months?</t>
  </si>
  <si>
    <t>Have you purchased or do you plan to purchase an additional residential care service this financial year?</t>
  </si>
  <si>
    <t>Occupancy</t>
  </si>
  <si>
    <t>Is your current occupancy below the desired levels? If yes, what is the anticipated timeframe for reaching that level?</t>
  </si>
  <si>
    <t>Refundable Accommodation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</si>
  <si>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</si>
  <si>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</si>
  <si>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</si>
  <si>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</si>
  <si>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</si>
  <si>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</si>
  <si>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2"/>
        <color rgb="FF000000"/>
        <rFont val="Aptos Display"/>
        <family val="2"/>
        <scheme val="major"/>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</si>
  <si>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</si>
  <si>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</si>
  <si>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</si>
  <si>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</si>
  <si>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</si>
  <si>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</si>
  <si>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</si>
  <si>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</si>
  <si>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</si>
  <si>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</si>
  <si>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</si>
  <si>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 xml:space="preserve">Outbreak Management </t>
  </si>
  <si>
    <t>Has your organisation had outbreaks in this reporting period? If yes, what type of outbreak occurred?</t>
  </si>
  <si>
    <t>Dropdown/multiple selection ----&gt;&gt;</t>
  </si>
  <si>
    <t>COVID-19</t>
  </si>
  <si>
    <t>Influenza</t>
  </si>
  <si>
    <t>Viral gastroenteritis (gastro)</t>
  </si>
  <si>
    <t>RSV</t>
  </si>
  <si>
    <t>Questions - Support at Home</t>
  </si>
  <si>
    <t>Are you considering closing or selling any Support at Home services within the next six months?</t>
  </si>
  <si>
    <t>Have you purchased or do you plan to purchase an additional support at home service this financial year?</t>
  </si>
  <si>
    <t>Support at Home Participants</t>
  </si>
  <si>
    <t>Is your current number of support at home participants below the desired levels? If yes, what is the anticipated timeframe for reaching that level?</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</si>
  <si>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</si>
  <si>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</si>
  <si>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t>Year to date Financial Statements</t>
  </si>
  <si>
    <t xml:space="preserve">for the period ended 31 December 2025 </t>
  </si>
  <si>
    <t>Registered Provider Name</t>
  </si>
  <si>
    <t>Total</t>
  </si>
  <si>
    <t>Centrally Held</t>
  </si>
  <si>
    <t>Residential</t>
  </si>
  <si>
    <t>Community</t>
  </si>
  <si>
    <t>Retirement</t>
  </si>
  <si>
    <t>Other</t>
  </si>
  <si>
    <t>Balance Sheet</t>
  </si>
  <si>
    <t>Assets</t>
  </si>
  <si>
    <t>Cash and Cash Equivalents</t>
  </si>
  <si>
    <t>Financial Assets</t>
  </si>
  <si>
    <t>Trade Receivables (less Provision for Doubtful Debts)</t>
  </si>
  <si>
    <t>Refundable Resident Loans Receivable</t>
  </si>
  <si>
    <t>Loans Receivable</t>
  </si>
  <si>
    <t>calculated</t>
  </si>
  <si>
    <t>Non-related parties</t>
  </si>
  <si>
    <t>Related parties</t>
  </si>
  <si>
    <t>Capital Work in Progress</t>
  </si>
  <si>
    <t>Property, Plant and Equipment</t>
  </si>
  <si>
    <t>Right of use assets</t>
  </si>
  <si>
    <t>Investment Properties</t>
  </si>
  <si>
    <t>Intangible Assets</t>
  </si>
  <si>
    <t>Other Assets</t>
  </si>
  <si>
    <t>Total Assets</t>
  </si>
  <si>
    <t/>
  </si>
  <si>
    <t>Liabilities</t>
  </si>
  <si>
    <t xml:space="preserve">Refundable Resident Loans Payable  </t>
  </si>
  <si>
    <t>External Borrowings</t>
  </si>
  <si>
    <t>Employee benefits / provisions</t>
  </si>
  <si>
    <t>Unspent Home Care Package Funds</t>
  </si>
  <si>
    <t>Unspent CHSP Grants</t>
  </si>
  <si>
    <t>Lease Liabilities</t>
  </si>
  <si>
    <t>Other Liabilities</t>
  </si>
  <si>
    <t>Total Liabilities</t>
  </si>
  <si>
    <t>Net Assets</t>
  </si>
  <si>
    <t>Equity</t>
  </si>
  <si>
    <t>Issued capital and contributed funds</t>
  </si>
  <si>
    <t>Reserves</t>
  </si>
  <si>
    <t>Retained Earnings (Losses)</t>
  </si>
  <si>
    <t>Total Equity</t>
  </si>
  <si>
    <t>Income &amp; Expenditure Statement</t>
  </si>
  <si>
    <t>Income</t>
  </si>
  <si>
    <t>Operating Income</t>
  </si>
  <si>
    <t>Investment and Interest Income</t>
  </si>
  <si>
    <t>Fair Value Gains</t>
  </si>
  <si>
    <t>Other Income</t>
  </si>
  <si>
    <t>Total Income</t>
  </si>
  <si>
    <t>Expenses</t>
  </si>
  <si>
    <t>Salaries and Employee Benefits</t>
  </si>
  <si>
    <t>Management Fees</t>
  </si>
  <si>
    <t>Depreciation and Amortisation</t>
  </si>
  <si>
    <t>Depreciation on Right of Use Assets - AASB 16</t>
  </si>
  <si>
    <t>Finance Expenses</t>
  </si>
  <si>
    <t>Interest on Lease Liabilities - AASB 16</t>
  </si>
  <si>
    <t>Rent - Not Captured by AASB 16</t>
  </si>
  <si>
    <t>Fair Value Losses (including Impairment)</t>
  </si>
  <si>
    <t>Other Expenses</t>
  </si>
  <si>
    <t>Total Expenses</t>
  </si>
  <si>
    <t>Net Profit/(Loss) Before Tax</t>
  </si>
  <si>
    <t>External Lines of Credit</t>
  </si>
  <si>
    <t>Drawn</t>
  </si>
  <si>
    <t>Undrawn</t>
  </si>
  <si>
    <t xml:space="preserve"> Residential Aged Care Home Expenditure for the quarter 1 October to 31 December 2025</t>
  </si>
  <si>
    <t>Total Residential</t>
  </si>
  <si>
    <r>
      <t xml:space="preserve">ACH </t>
    </r>
    <r>
      <rPr>
        <b/>
        <i/>
        <sz val="11"/>
        <rFont val="Aptos Display"/>
        <family val="2"/>
        <scheme val="major"/>
      </rPr>
      <t>(name)</t>
    </r>
  </si>
  <si>
    <t>Care Expenses</t>
  </si>
  <si>
    <t>Labour Costs - Direct Care:</t>
  </si>
  <si>
    <t>Registered nurses</t>
  </si>
  <si>
    <t xml:space="preserve">Enrolled nurses (registered with the NMBA) </t>
  </si>
  <si>
    <t>Personal care workers / assistant in nursing</t>
  </si>
  <si>
    <t>Care management staff</t>
  </si>
  <si>
    <t xml:space="preserve">Allied health </t>
  </si>
  <si>
    <t xml:space="preserve"> Physiotherapist </t>
  </si>
  <si>
    <t xml:space="preserve"> Occupational therapist</t>
  </si>
  <si>
    <t xml:space="preserve"> Speech pathologist</t>
  </si>
  <si>
    <t xml:space="preserve"> Podiatrist</t>
  </si>
  <si>
    <t xml:space="preserve"> Dietetic care</t>
  </si>
  <si>
    <t>Linked to Food &amp; Nutrition tab</t>
  </si>
  <si>
    <t xml:space="preserve"> Other allied health</t>
  </si>
  <si>
    <t xml:space="preserve"> Allied health assistants</t>
  </si>
  <si>
    <t>Diversional/Lifestyle/Recreation/Activities officer</t>
  </si>
  <si>
    <t>Total Employee Labour Costs - Direct Care</t>
  </si>
  <si>
    <t xml:space="preserve">Agency Staff Costs - Direct Care </t>
  </si>
  <si>
    <t xml:space="preserve">Physiotherapist </t>
  </si>
  <si>
    <t>Allied health assistants</t>
  </si>
  <si>
    <t xml:space="preserve">Diversional/Lifestyle/Recreation/Activities officer </t>
  </si>
  <si>
    <t>Total Agency Staff Cost - Direct Care</t>
  </si>
  <si>
    <t>Total Direct Care Labour Costs</t>
  </si>
  <si>
    <t>Labour Hours</t>
  </si>
  <si>
    <t>Labour Worked Hours - Direct Care</t>
  </si>
  <si>
    <t xml:space="preserve"> Morning Shift ((e.g., 7am-3pm)</t>
  </si>
  <si>
    <t xml:space="preserve"> Afternoon Shift(e.g.,3pm-11pm)</t>
  </si>
  <si>
    <t>Overnight Shift(e.g.,11pm-7am)</t>
  </si>
  <si>
    <t>Personal care workers  / assistant in nursing</t>
  </si>
  <si>
    <t>Total Employee Direct Care Worked Hours</t>
  </si>
  <si>
    <t xml:space="preserve">Agency Staff Worked Hours - Direct Care </t>
  </si>
  <si>
    <t>Total Agency Staff Worked Hours - Direct Care</t>
  </si>
  <si>
    <t>Total Direct Care Labour Worked Hours</t>
  </si>
  <si>
    <t xml:space="preserve">Non-worked hours </t>
  </si>
  <si>
    <t>Labour - Hourly Rates of Pay</t>
  </si>
  <si>
    <t>Registered nurses - Highest Rate</t>
  </si>
  <si>
    <t>Registered nurses - Average Rate</t>
  </si>
  <si>
    <t>Registered nurses - Lowest Rate</t>
  </si>
  <si>
    <t>Enrolled nurses (registered with the NMBA) - Highest Rate</t>
  </si>
  <si>
    <t>Enrolled nurses (registered with the NMBA) - Average Rate</t>
  </si>
  <si>
    <t>Enrolled nurses (registered with the NMBA) - Lowest Rate</t>
  </si>
  <si>
    <t>Personal care workers / assistant in nursing - Highest Rate</t>
  </si>
  <si>
    <t>Personal care workers / assistant in nursing - Average Rate</t>
  </si>
  <si>
    <t>Personal care workers / assistant in nursing - Lowest Rate</t>
  </si>
  <si>
    <t>Bed Days</t>
  </si>
  <si>
    <t>Occupied bed days</t>
  </si>
  <si>
    <r>
      <rPr>
        <strike/>
        <sz val="12"/>
        <color theme="9"/>
        <rFont val="Aptos Display"/>
        <family val="2"/>
        <scheme val="major"/>
      </rPr>
      <t>Available</t>
    </r>
    <r>
      <rPr>
        <sz val="12"/>
        <color theme="9"/>
        <rFont val="Aptos Display"/>
        <family val="2"/>
        <scheme val="major"/>
      </rPr>
      <t xml:space="preserve"> Operational bed days</t>
    </r>
  </si>
  <si>
    <t>Direct Care Minutes (worked) Per Occupied Bed Day</t>
  </si>
  <si>
    <t>Registered nurses care minutes per occupied bed day</t>
  </si>
  <si>
    <t>Enrolled nurses (registered with the NMBA) care minutes per occupied bed day</t>
  </si>
  <si>
    <t>Personal care workers / assistant in nursing care minutes per occupied bed day</t>
  </si>
  <si>
    <t>Total direct care minutes (worked) of Registered nurses, Enrolled nurses(registered with the NMBA) and Personal care workers/Assistant in nursing per occupied bed day</t>
  </si>
  <si>
    <t>Outbreak Management Expenses</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</si>
  <si>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</si>
  <si>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Infection Prevention and Control (IPC) lead costs</t>
  </si>
  <si>
    <t>Residential Support costs</t>
  </si>
  <si>
    <t>Preventative measures costs</t>
  </si>
  <si>
    <t>Employee and agency labour costs</t>
  </si>
  <si>
    <t>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</si>
  <si>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</si>
  <si>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</si>
  <si>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</si>
  <si>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 xml:space="preserve">Residential Aged Care Home Expenditure per resident per day </t>
  </si>
  <si>
    <r>
      <t xml:space="preserve">ACH </t>
    </r>
    <r>
      <rPr>
        <b/>
        <i/>
        <sz val="11"/>
        <color theme="1"/>
        <rFont val="Aptos Narrow"/>
        <family val="2"/>
        <scheme val="minor"/>
      </rPr>
      <t>(name)</t>
    </r>
  </si>
  <si>
    <t>Labour Costs (Employees and Agency) - Direct Care</t>
  </si>
  <si>
    <t>Total Direct Care Labour Costs (Employees and Agency) per resident per day</t>
  </si>
  <si>
    <t>Support at Home Expenditure for the quarter 1 October to 31 December 2025</t>
  </si>
  <si>
    <t>Total Support at Home</t>
  </si>
  <si>
    <t>Labour Cost - Internal Direct Care - Employee</t>
  </si>
  <si>
    <r>
      <t xml:space="preserve">Personal care workers </t>
    </r>
    <r>
      <rPr>
        <strike/>
        <sz val="12"/>
        <color theme="9"/>
        <rFont val="Aptos Display"/>
        <family val="2"/>
        <scheme val="major"/>
      </rPr>
      <t>(including gardening and cleaning)</t>
    </r>
  </si>
  <si>
    <t>Other employee staff(employed in a direct care role)</t>
  </si>
  <si>
    <t>Total Labour Costs - Internal Direct Care - Employee</t>
  </si>
  <si>
    <t>Labour Cost - Internal Direct Care - Agency Care Staff</t>
  </si>
  <si>
    <t>Other Agency staff</t>
  </si>
  <si>
    <t>Total Labour Costs - Internal Direct Care - Agency Care Staff</t>
  </si>
  <si>
    <t>Sub-contracted or Brokered Client Services - External Direct Care Service Cost</t>
  </si>
  <si>
    <t>Other sub-contracted/brokered staff</t>
  </si>
  <si>
    <t>External Direct Care Service Cost - Sub-contracted or Brokered Client Services</t>
  </si>
  <si>
    <t>Sub-contracted or Brokered Client Services - Commission/Brokerage fee/Franchisee fee</t>
  </si>
  <si>
    <t>Commission/Brokerage fee/Franchisee fee</t>
  </si>
  <si>
    <t>Labour Cost - Care Management</t>
  </si>
  <si>
    <t xml:space="preserve"> Wages and Salaries - Care Management Staff</t>
  </si>
  <si>
    <t>Labour Cost - Administration &amp; Support</t>
  </si>
  <si>
    <t xml:space="preserve"> Wages and Salaries - Administration &amp; Non-Care Staff</t>
  </si>
  <si>
    <t>Total Labour Cost and External Direct Care Service Cost</t>
  </si>
  <si>
    <t>Labour -  Hourly Rates of Pay</t>
  </si>
  <si>
    <t>Registered nurses - highest rate</t>
  </si>
  <si>
    <t>Registered nurses - average rate</t>
  </si>
  <si>
    <t>Registered nurses - lowest rate</t>
  </si>
  <si>
    <t>Enrolled nurses (registered with the NMBA) - highest rate</t>
  </si>
  <si>
    <t>Enrolled nurses (registered with the NMBA) - average rate</t>
  </si>
  <si>
    <t>Enrolled nurses (registered with the NMBA) - lowest rate</t>
  </si>
  <si>
    <r>
      <t xml:space="preserve">Personal care workers </t>
    </r>
    <r>
      <rPr>
        <strike/>
        <sz val="11"/>
        <color theme="9"/>
        <rFont val="Aptos Display"/>
        <family val="2"/>
        <scheme val="major"/>
      </rPr>
      <t>(including gardening and clearning)</t>
    </r>
    <r>
      <rPr>
        <sz val="11"/>
        <color theme="1"/>
        <rFont val="Aptos Display"/>
        <family val="2"/>
        <scheme val="major"/>
      </rPr>
      <t xml:space="preserve"> - highest rate</t>
    </r>
  </si>
  <si>
    <r>
      <t xml:space="preserve">Personal care workers </t>
    </r>
    <r>
      <rPr>
        <strike/>
        <sz val="11"/>
        <color theme="9"/>
        <rFont val="Aptos Display"/>
        <family val="2"/>
        <scheme val="major"/>
      </rPr>
      <t>(including gardening and cleaning)</t>
    </r>
    <r>
      <rPr>
        <sz val="11"/>
        <color theme="1"/>
        <rFont val="Aptos Display"/>
        <family val="2"/>
        <scheme val="major"/>
      </rPr>
      <t xml:space="preserve"> - average rate</t>
    </r>
  </si>
  <si>
    <r>
      <t xml:space="preserve">Personal care workers </t>
    </r>
    <r>
      <rPr>
        <strike/>
        <sz val="11"/>
        <color theme="9"/>
        <rFont val="Aptos Display"/>
        <family val="2"/>
        <scheme val="major"/>
      </rPr>
      <t>(including gardening and cleaning)</t>
    </r>
    <r>
      <rPr>
        <sz val="11"/>
        <color theme="1"/>
        <rFont val="Aptos Display"/>
        <family val="2"/>
        <scheme val="major"/>
      </rPr>
      <t xml:space="preserve"> - lowest rate</t>
    </r>
  </si>
  <si>
    <t>Other Direct Care workers (excluding Allied Health) - highest rate</t>
  </si>
  <si>
    <t>Other Direct Care workers (excluding Allied Health) - average rate</t>
  </si>
  <si>
    <t>Other Direct Care workers (excluding Allied Health) - lowest rate</t>
  </si>
  <si>
    <t xml:space="preserve"> Food and Nutrition Report for the quarter 1 October  to 31 December 2025</t>
  </si>
  <si>
    <r>
      <t xml:space="preserve">ACH </t>
    </r>
    <r>
      <rPr>
        <b/>
        <i/>
        <sz val="11"/>
        <color theme="1"/>
        <rFont val="Aptos Display"/>
        <family val="2"/>
        <scheme val="major"/>
      </rPr>
      <t>(name)</t>
    </r>
  </si>
  <si>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</si>
  <si>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</si>
  <si>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</si>
  <si>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</si>
  <si>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</si>
  <si>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</si>
  <si>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</si>
  <si>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</si>
  <si>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</si>
  <si>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</si>
  <si>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</si>
  <si>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</si>
  <si>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</si>
  <si>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</si>
  <si>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</si>
  <si>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</si>
  <si>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</si>
  <si>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</si>
  <si>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</si>
  <si>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</si>
  <si>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</si>
  <si>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</si>
  <si>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</si>
  <si>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</si>
  <si>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</si>
  <si>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</si>
  <si>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</si>
  <si>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</si>
  <si>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</si>
  <si>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 Contract Catering</t>
  </si>
  <si>
    <t xml:space="preserve"> Food and Nutrition Report for the quarter 1 October to 31 December 2025</t>
  </si>
  <si>
    <r>
      <t xml:space="preserve">Number of </t>
    </r>
    <r>
      <rPr>
        <b/>
        <strike/>
        <sz val="16"/>
        <color theme="9"/>
        <rFont val="Aptos Display"/>
        <family val="2"/>
        <scheme val="major"/>
      </rPr>
      <t>Available</t>
    </r>
    <r>
      <rPr>
        <b/>
        <sz val="16"/>
        <color theme="9"/>
        <rFont val="Aptos Display"/>
        <family val="2"/>
        <scheme val="major"/>
      </rPr>
      <t xml:space="preserve"> Operational Bed Days</t>
    </r>
  </si>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</sst>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_);_(* \(#,##0\);_(* &quot;-&quot;_);_(@_)"/>
    <numFmt numFmtId="165" formatCode="_(&quot;$&quot;* #,##0.00_);_(&quot;$&quot;* \(#,##0.00\);_(&quot;$&quot;* &quot;-&quot;??_);_(@_)"/>
    <numFmt numFmtId="166" formatCode="_(* #,##0.00_);_(* \(#,##0.00\);_(* &quot;-&quot;??_);_(@_)"/>
    <numFmt numFmtId="167" formatCode="\$#,##0.00;\(\$#,##0.00\)"/>
    <numFmt numFmtId="168" formatCode="\$#,##0"/>
  </numFmts>
  <fonts count="76"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2" tint="-0.749961851863155"/>
      <name val="Aptos Narrow"/>
      <family val="2"/>
      <scheme val="minor"/>
    </font>
    <font>
      <i/>
      <sz val="11"/>
      <color theme="2" tint="-0.749961851863155"/>
      <name val="Aptos Narrow"/>
      <family val="2"/>
      <scheme val="minor"/>
    </font>
    <font>
      <b/>
      <sz val="14"/>
      <color theme="1"/>
      <name val="Aptos Display"/>
      <family val="2"/>
      <scheme val="major"/>
    </font>
    <font>
      <b/>
      <i/>
      <sz val="11"/>
      <color theme="1"/>
      <name val="Aptos Narrow"/>
      <family val="2"/>
      <scheme val="minor"/>
    </font>
    <font>
      <b/>
      <u/>
      <sz val="12"/>
      <name val="Aptos Display"/>
      <family val="2"/>
      <scheme val="major"/>
    </font>
    <font>
      <sz val="11"/>
      <color rgb="FF3A3838"/>
      <name val="Calibri"/>
      <family val="2"/>
    </font>
    <font>
      <b/>
      <sz val="11"/>
      <color rgb="FF3A3838"/>
      <name val="Calibri"/>
      <family val="2"/>
    </font>
    <font>
      <sz val="11"/>
      <name val="Aptos Narrow"/>
      <family val="2"/>
      <scheme val="minor"/>
    </font>
    <font>
      <sz val="11"/>
      <color rgb="FFFF0000"/>
      <name val="Aptos Narrow"/>
      <family val="2"/>
      <scheme val="minor"/>
    </font>
    <font>
      <i/>
      <sz val="11"/>
      <color rgb="FFFF0000"/>
      <name val="Aptos Narrow"/>
      <family val="2"/>
      <scheme val="minor"/>
    </font>
    <font>
      <b/>
      <sz val="14"/>
      <name val="Aptos Narrow"/>
      <family val="2"/>
      <scheme val="minor"/>
    </font>
    <font>
      <sz val="8"/>
      <color theme="1"/>
      <name val="Arial"/>
      <family val="2"/>
    </font>
    <font>
      <sz val="8"/>
      <name val="Aptos Narrow"/>
      <family val="2"/>
      <scheme val="minor"/>
    </font>
    <font>
      <b/>
      <sz val="11"/>
      <name val="Calibri"/>
      <family val="2"/>
    </font>
    <font>
      <b/>
      <sz val="9"/>
      <color rgb="FFFF0000"/>
      <name val="Aptos Narrow"/>
      <family val="2"/>
      <scheme val="minor"/>
    </font>
    <font>
      <b/>
      <u/>
      <sz val="12"/>
      <color rgb="FFFF0000"/>
      <name val="Aptos Display"/>
      <family val="2"/>
      <scheme val="major"/>
    </font>
    <font>
      <b/>
      <sz val="11"/>
      <color rgb="FFFF0000"/>
      <name val="Aptos Narrow"/>
      <family val="2"/>
      <scheme val="minor"/>
    </font>
    <font>
      <strike/>
      <sz val="11"/>
      <color rgb="FFFF0000"/>
      <name val="Aptos Narrow"/>
      <family val="2"/>
      <scheme val="minor"/>
    </font>
    <font>
      <strike/>
      <sz val="11"/>
      <color rgb="FFFF0000"/>
      <name val="Calibri"/>
      <family val="2"/>
    </font>
    <font>
      <sz val="11"/>
      <color rgb="FF7030A0"/>
      <name val="Aptos Narrow"/>
      <family val="2"/>
      <scheme val="minor"/>
    </font>
    <font>
      <b/>
      <sz val="14"/>
      <name val="Aptos Display"/>
      <family val="2"/>
      <scheme val="major"/>
    </font>
    <font>
      <sz val="11"/>
      <color rgb="FF006100"/>
      <name val="Aptos Narrow"/>
      <family val="2"/>
      <scheme val="minor"/>
    </font>
    <font>
      <sz val="11"/>
      <color rgb="FF9C0006"/>
      <name val="Aptos Narrow"/>
      <family val="2"/>
      <scheme val="minor"/>
    </font>
    <font>
      <b/>
      <sz val="20"/>
      <color theme="1" tint="0.14999847407452621"/>
      <name val="Arial"/>
      <family val="2"/>
    </font>
    <font>
      <sz val="12"/>
      <color rgb="FF000000"/>
      <name val="Arial"/>
      <family val="2"/>
    </font>
    <font>
      <sz val="12"/>
      <color theme="1"/>
      <name val="Arial"/>
      <family val="2"/>
    </font>
    <font>
      <strike/>
      <sz val="11"/>
      <color theme="1"/>
      <name val="Aptos Narrow"/>
      <family val="2"/>
      <scheme val="minor"/>
    </font>
    <font>
      <strike/>
      <sz val="11"/>
      <name val="Aptos Narrow"/>
      <family val="2"/>
      <scheme val="minor"/>
    </font>
    <font>
      <b/>
      <sz val="20"/>
      <color theme="0"/>
      <name val="Aptos Display"/>
      <family val="2"/>
      <scheme val="major"/>
    </font>
    <font>
      <sz val="11"/>
      <color theme="1"/>
      <name val="Aptos Display"/>
      <family val="2"/>
      <scheme val="major"/>
    </font>
    <font>
      <b/>
      <sz val="11"/>
      <color rgb="FF000000"/>
      <name val="Aptos Display"/>
      <family val="2"/>
      <scheme val="major"/>
    </font>
    <font>
      <sz val="11"/>
      <name val="Aptos Display"/>
      <family val="2"/>
      <scheme val="major"/>
    </font>
    <font>
      <b/>
      <sz val="11"/>
      <name val="Aptos Display"/>
      <family val="2"/>
      <scheme val="major"/>
    </font>
    <font>
      <sz val="11"/>
      <color theme="1"/>
      <name val="Arial"/>
      <family val="2"/>
    </font>
    <font>
      <b/>
      <sz val="11"/>
      <color rgb="FF000000"/>
      <name val="Arial"/>
      <family val="2"/>
    </font>
    <font>
      <sz val="11"/>
      <color rgb="FF000000"/>
      <name val="Arial"/>
      <family val="2"/>
    </font>
    <font>
      <sz val="18"/>
      <name val="Aptos Display"/>
      <family val="2"/>
      <scheme val="major"/>
    </font>
    <font>
      <sz val="18"/>
      <color theme="1"/>
      <name val="Aptos Display"/>
      <family val="2"/>
      <scheme val="major"/>
    </font>
    <font>
      <b/>
      <sz val="11"/>
      <color theme="1"/>
      <name val="Aptos Display"/>
      <family val="2"/>
      <scheme val="major"/>
    </font>
    <font>
      <b/>
      <sz val="12"/>
      <color theme="4"/>
      <name val="Aptos Display"/>
      <family val="2"/>
      <scheme val="major"/>
    </font>
    <font>
      <sz val="12"/>
      <name val="Aptos Display"/>
      <family val="2"/>
      <scheme val="major"/>
    </font>
    <font>
      <i/>
      <sz val="11"/>
      <name val="Aptos Display"/>
      <family val="2"/>
      <scheme val="major"/>
    </font>
    <font>
      <b/>
      <i/>
      <sz val="11"/>
      <name val="Aptos Display"/>
      <family val="2"/>
      <scheme val="major"/>
    </font>
    <font>
      <sz val="11"/>
      <color theme="2" tint="-0.749961851863155"/>
      <name val="Aptos Display"/>
      <family val="2"/>
      <scheme val="major"/>
    </font>
    <font>
      <sz val="11"/>
      <color rgb="FF3A3838"/>
      <name val="Aptos Display"/>
      <family val="2"/>
      <scheme val="major"/>
    </font>
    <font>
      <sz val="12"/>
      <color rgb="FFFF0000"/>
      <name val="Aptos Display"/>
      <family val="2"/>
      <scheme val="major"/>
    </font>
    <font>
      <sz val="14"/>
      <color rgb="FF002060"/>
      <name val="Arial"/>
      <family val="2"/>
    </font>
    <font>
      <b/>
      <sz val="16"/>
      <color theme="0"/>
      <name val="Aptos Display"/>
      <family val="2"/>
      <scheme val="major"/>
    </font>
    <font>
      <sz val="14"/>
      <color theme="1"/>
      <name val="Aptos Display"/>
      <family val="2"/>
      <scheme val="major"/>
    </font>
    <font>
      <sz val="12"/>
      <color theme="1"/>
      <name val="Aptos Display"/>
      <family val="2"/>
      <scheme val="major"/>
    </font>
    <font>
      <sz val="12"/>
      <color theme="9"/>
      <name val="Aptos Display"/>
      <family val="2"/>
      <scheme val="major"/>
    </font>
    <font>
      <sz val="14"/>
      <name val="Aptos Display"/>
      <family val="2"/>
      <scheme val="major"/>
    </font>
    <font>
      <b/>
      <sz val="11"/>
      <color rgb="FF3A3838"/>
      <name val="Aptos Display"/>
      <family val="2"/>
      <scheme val="major"/>
    </font>
    <font>
      <b/>
      <sz val="9"/>
      <name val="Aptos Display"/>
      <family val="2"/>
      <scheme val="major"/>
    </font>
    <font>
      <b/>
      <sz val="12"/>
      <color theme="1"/>
      <name val="Aptos Display"/>
      <family val="2"/>
      <scheme val="major"/>
    </font>
    <font>
      <i/>
      <sz val="10"/>
      <name val="Aptos Display"/>
      <family val="2"/>
      <scheme val="major"/>
    </font>
    <font>
      <i/>
      <sz val="11"/>
      <name val="Aptos Narrow"/>
      <family val="2"/>
      <scheme val="minor"/>
    </font>
    <font>
      <b/>
      <sz val="12"/>
      <name val="Aptos Display"/>
      <family val="2"/>
      <scheme val="major"/>
    </font>
    <font>
      <b/>
      <sz val="14"/>
      <color theme="0"/>
      <name val="Aptos Display"/>
      <family val="2"/>
      <scheme val="major"/>
    </font>
    <font>
      <sz val="12"/>
      <color rgb="FF000000"/>
      <name val="Aptos Display"/>
      <family val="2"/>
      <scheme val="major"/>
    </font>
    <font>
      <b/>
      <sz val="12"/>
      <color rgb="FF000000"/>
      <name val="Aptos Display"/>
      <family val="2"/>
      <scheme val="major"/>
    </font>
    <font>
      <b/>
      <strike/>
      <sz val="16"/>
      <color theme="9"/>
      <name val="Aptos Display"/>
      <family val="2"/>
      <scheme val="major"/>
    </font>
    <font>
      <i/>
      <sz val="12"/>
      <color theme="2" tint="-0.749961851863155"/>
      <name val="Aptos Narrow"/>
      <family val="2"/>
      <scheme val="minor"/>
    </font>
    <font>
      <b/>
      <i/>
      <sz val="11"/>
      <color theme="1"/>
      <name val="Aptos Display"/>
      <family val="2"/>
      <scheme val="major"/>
    </font>
    <font>
      <i/>
      <sz val="11"/>
      <color theme="2" tint="-0.749961851863155"/>
      <name val="Aptos Display"/>
      <family val="2"/>
      <scheme val="major"/>
    </font>
    <font>
      <strike/>
      <sz val="11"/>
      <color rgb="FFFF0000"/>
      <name val="Aptos Display"/>
      <family val="2"/>
      <scheme val="major"/>
    </font>
    <font>
      <u/>
      <sz val="14"/>
      <color theme="10"/>
      <name val="Aptos Display"/>
      <family val="2"/>
      <scheme val="major"/>
    </font>
    <font>
      <strike/>
      <sz val="12"/>
      <color theme="9"/>
      <name val="Aptos Display"/>
      <family val="2"/>
      <scheme val="major"/>
    </font>
    <font>
      <b/>
      <sz val="16"/>
      <color theme="9"/>
      <name val="Aptos Display"/>
      <family val="2"/>
      <scheme val="major"/>
    </font>
    <font>
      <sz val="16"/>
      <color theme="9"/>
      <name val="Aptos Display"/>
      <family val="2"/>
      <scheme val="major"/>
    </font>
    <font>
      <strike/>
      <sz val="16"/>
      <color theme="9"/>
      <name val="Aptos Display"/>
      <family val="2"/>
      <scheme val="major"/>
    </font>
    <font>
      <strike/>
      <sz val="11"/>
      <color theme="9"/>
      <name val="Aptos Display"/>
      <family val="2"/>
      <scheme val="major"/>
    </font>
  </fonts>
  <fills count="26">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7FCFE"/>
        <bgColor indexed="64"/>
      </patternFill>
    </fill>
    <fill>
      <patternFill patternType="solid">
        <fgColor theme="0"/>
        <bgColor indexed="64"/>
      </patternFill>
    </fill>
    <fill>
      <patternFill patternType="solid">
        <fgColor theme="9" tint="0.79998168889431442"/>
        <bgColor indexed="64"/>
      </patternFill>
    </fill>
    <fill>
      <patternFill patternType="mediumGray">
        <fgColor rgb="FFD3D3D3"/>
        <bgColor theme="3" tint="0.59999389629810485"/>
      </patternFill>
    </fill>
    <fill>
      <patternFill patternType="solid">
        <fgColor theme="4" tint="-0.499984740745262"/>
        <bgColor indexed="64"/>
      </patternFill>
    </fill>
    <fill>
      <patternFill patternType="solid">
        <fgColor rgb="FF1D437F"/>
        <bgColor indexed="64"/>
      </patternFill>
    </fill>
    <fill>
      <patternFill patternType="mediumGray">
        <fgColor rgb="FFD3D3D3"/>
        <bgColor rgb="FFD8D8DA"/>
      </patternFill>
    </fill>
    <fill>
      <patternFill patternType="solid">
        <fgColor rgb="FFFAF6D2"/>
        <bgColor indexed="64"/>
      </patternFill>
    </fill>
    <fill>
      <patternFill patternType="solid">
        <fgColor rgb="FFFBE5D6"/>
        <bgColor indexed="64"/>
      </patternFill>
    </fill>
    <fill>
      <patternFill patternType="solid">
        <fgColor theme="5" tint="0.7999816888943144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4"/>
        <bgColor indexed="64"/>
      </patternFill>
    </fill>
  </fills>
  <borders count="62">
    <border>
      <left/>
      <right/>
      <top/>
      <bottom/>
      <diagonal/>
    </border>
    <border>
      <left/>
      <right/>
      <top/>
      <bottom style="medium">
        <color theme="0" tint="-4.9989318521683403E-2"/>
      </bottom>
      <diagonal/>
    </border>
    <border>
      <left style="thin">
        <color theme="4"/>
      </left>
      <right/>
      <top style="thin">
        <color theme="4"/>
      </top>
      <bottom style="thin">
        <color theme="4"/>
      </bottom>
      <diagonal/>
    </border>
    <border>
      <left style="hair">
        <color theme="3"/>
      </left>
      <right style="hair">
        <color theme="3"/>
      </right>
      <top style="hair">
        <color theme="3"/>
      </top>
      <bottom style="hair">
        <color theme="3"/>
      </bottom>
      <diagonal/>
    </border>
    <border>
      <left style="hair">
        <color theme="3"/>
      </left>
      <right style="hair">
        <color theme="3"/>
      </right>
      <top style="hair">
        <color theme="3"/>
      </top>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rgb="FFE1E1E1"/>
      </left>
      <right style="thin">
        <color rgb="FFE1E1E1"/>
      </right>
      <top style="thin">
        <color rgb="FFE1E1E1"/>
      </top>
      <bottom style="thin">
        <color rgb="FFE1E1E1"/>
      </bottom>
      <diagonal/>
    </border>
    <border>
      <left style="thin">
        <color rgb="FFA7A8A9"/>
      </left>
      <right style="thin">
        <color rgb="FFA7A8A9"/>
      </right>
      <top style="thin">
        <color rgb="FFA7A8A9"/>
      </top>
      <bottom style="thin">
        <color rgb="FFA7A8A9"/>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diagonal/>
    </border>
    <border>
      <left style="thin">
        <color theme="3" tint="0.39997558519241921"/>
      </left>
      <right/>
      <top style="thin">
        <color theme="3" tint="0.39997558519241921"/>
      </top>
      <bottom style="thin">
        <color theme="3" tint="0.39997558519241921"/>
      </bottom>
      <diagonal/>
    </border>
    <border>
      <left/>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rgb="FFE1E1E1"/>
      </left>
      <right/>
      <top style="thin">
        <color rgb="FFE1E1E1"/>
      </top>
      <bottom style="thin">
        <color rgb="FFE1E1E1"/>
      </bottom>
      <diagonal/>
    </border>
    <border>
      <left/>
      <right style="thin">
        <color rgb="FFE1E1E1"/>
      </right>
      <top style="thin">
        <color rgb="FFE1E1E1"/>
      </top>
      <bottom style="thin">
        <color rgb="FFE1E1E1"/>
      </bottom>
      <diagonal/>
    </border>
    <border>
      <left style="thin">
        <color rgb="FFE1E1E1"/>
      </left>
      <right style="thin">
        <color rgb="FFE1E1E1"/>
      </right>
      <top style="thin">
        <color rgb="FFE1E1E1"/>
      </top>
      <bottom/>
      <diagonal/>
    </border>
    <border>
      <left style="thin">
        <color rgb="FFE1E1E1"/>
      </left>
      <right style="thin">
        <color rgb="FFE1E1E1"/>
      </right>
      <top/>
      <bottom style="thin">
        <color rgb="FFE1E1E1"/>
      </bottom>
      <diagonal/>
    </border>
    <border>
      <left style="thin">
        <color rgb="FFA7A8A9"/>
      </left>
      <right style="thin">
        <color rgb="FFA7A8A9"/>
      </right>
      <top style="thin">
        <color rgb="FFA7A8A9"/>
      </top>
      <bottom style="medium">
        <color rgb="FFA7A8A9"/>
      </bottom>
      <diagonal/>
    </border>
    <border>
      <left style="thin">
        <color rgb="FFA7A8A9"/>
      </left>
      <right style="thin">
        <color rgb="FFA7A8A9"/>
      </right>
      <top/>
      <bottom style="thin">
        <color rgb="FFA7A8A9"/>
      </bottom>
      <diagonal/>
    </border>
    <border>
      <left style="thin">
        <color theme="3" tint="0.39997558519241921"/>
      </left>
      <right/>
      <top style="thin">
        <color theme="3" tint="0.39997558519241921"/>
      </top>
      <bottom/>
      <diagonal/>
    </border>
    <border>
      <left style="thin">
        <color theme="3" tint="0.79998168889431442"/>
      </left>
      <right/>
      <top style="thin">
        <color theme="3" tint="0.79998168889431442"/>
      </top>
      <bottom style="thin">
        <color theme="3" tint="0.79998168889431442"/>
      </bottom>
      <diagonal/>
    </border>
    <border>
      <left style="thin">
        <color theme="3" tint="0.79998168889431442"/>
      </left>
      <right/>
      <top style="thin">
        <color theme="3" tint="0.79998168889431442"/>
      </top>
      <bottom/>
      <diagonal/>
    </border>
    <border>
      <left style="thin">
        <color rgb="FFE1E1E1"/>
      </left>
      <right/>
      <top/>
      <bottom style="thin">
        <color rgb="FFE1E1E1"/>
      </bottom>
      <diagonal/>
    </border>
    <border>
      <left style="thin">
        <color rgb="FFE1E1E1"/>
      </left>
      <right/>
      <top style="thin">
        <color rgb="FFE1E1E1"/>
      </top>
      <bottom/>
      <diagonal/>
    </border>
    <border>
      <left/>
      <right style="thin">
        <color rgb="FFE1E1E1"/>
      </right>
      <top style="thin">
        <color rgb="FFE1E1E1"/>
      </top>
      <bottom/>
      <diagonal/>
    </border>
    <border>
      <left style="medium">
        <color theme="9"/>
      </left>
      <right style="medium">
        <color theme="9"/>
      </right>
      <top style="medium">
        <color theme="9"/>
      </top>
      <bottom style="medium">
        <color theme="9"/>
      </bottom>
      <diagonal/>
    </border>
    <border>
      <left style="thin">
        <color theme="3" tint="0.79998168889431442"/>
      </left>
      <right style="thin">
        <color theme="3" tint="0.79998168889431442"/>
      </right>
      <top/>
      <bottom/>
      <diagonal/>
    </border>
    <border>
      <left style="thin">
        <color theme="3" tint="0.79998168889431442"/>
      </left>
      <right style="thin">
        <color theme="3" tint="0.79998168889431442"/>
      </right>
      <top/>
      <bottom style="thin">
        <color theme="3" tint="0.79998168889431442"/>
      </bottom>
      <diagonal/>
    </border>
    <border>
      <left/>
      <right style="thin">
        <color theme="3" tint="0.39997558519241921"/>
      </right>
      <top style="thin">
        <color theme="3" tint="0.39997558519241921"/>
      </top>
      <bottom/>
      <diagonal/>
    </border>
    <border>
      <left style="thin">
        <color theme="3" tint="0.39997558519241921"/>
      </left>
      <right/>
      <top/>
      <bottom style="thin">
        <color theme="3" tint="0.39997558519241921"/>
      </bottom>
      <diagonal/>
    </border>
    <border>
      <left style="thin">
        <color theme="3" tint="0.39997558519241921"/>
      </left>
      <right/>
      <top/>
      <bottom/>
      <diagonal/>
    </border>
    <border>
      <left style="thin">
        <color theme="3" tint="0.79998168889431442"/>
      </left>
      <right/>
      <top/>
      <bottom style="thin">
        <color theme="3" tint="0.79998168889431442"/>
      </bottom>
      <diagonal/>
    </border>
    <border>
      <left/>
      <right style="thin">
        <color theme="3" tint="0.79998168889431442"/>
      </right>
      <top style="thin">
        <color theme="3" tint="0.79998168889431442"/>
      </top>
      <bottom style="thin">
        <color theme="3" tint="0.79998168889431442"/>
      </bottom>
      <diagonal/>
    </border>
    <border>
      <left/>
      <right style="thin">
        <color theme="3" tint="0.79998168889431442"/>
      </right>
      <top/>
      <bottom style="thin">
        <color theme="3" tint="0.79998168889431442"/>
      </bottom>
      <diagonal/>
    </border>
    <border>
      <left/>
      <right style="thin">
        <color theme="3" tint="0.79998168889431442"/>
      </right>
      <top style="thin">
        <color theme="3" tint="0.79998168889431442"/>
      </top>
      <bottom/>
      <diagonal/>
    </border>
    <border>
      <left/>
      <right style="thin">
        <color theme="3" tint="0.79998168889431442"/>
      </right>
      <top/>
      <bottom/>
      <diagonal/>
    </border>
    <border>
      <left style="thin">
        <color rgb="FFA7A8A9"/>
      </left>
      <right/>
      <top style="thin">
        <color theme="3" tint="0.79998168889431442"/>
      </top>
      <bottom style="medium">
        <color theme="3" tint="0.79998168889431442"/>
      </bottom>
      <diagonal/>
    </border>
    <border>
      <left/>
      <right style="thin">
        <color rgb="FFE1E1E1"/>
      </right>
      <top/>
      <bottom style="thin">
        <color rgb="FFE1E1E1"/>
      </bottom>
      <diagonal/>
    </border>
    <border>
      <left style="thin">
        <color rgb="FFE1E1E1"/>
      </left>
      <right style="thin">
        <color rgb="FFE1E1E1"/>
      </right>
      <top style="thin">
        <color theme="3" tint="0.79998168889431442"/>
      </top>
      <bottom style="medium">
        <color theme="3" tint="0.79998168889431442"/>
      </bottom>
      <diagonal/>
    </border>
    <border>
      <left/>
      <right style="thin">
        <color rgb="FFE1E1E1"/>
      </right>
      <top style="thin">
        <color theme="3" tint="0.79998168889431442"/>
      </top>
      <bottom style="medium">
        <color theme="3" tint="0.79998168889431442"/>
      </bottom>
      <diagonal/>
    </border>
    <border>
      <left/>
      <right/>
      <top style="thin">
        <color theme="3" tint="0.79998168889431442"/>
      </top>
      <bottom style="thin">
        <color theme="3" tint="0.79998168889431442"/>
      </bottom>
      <diagonal/>
    </border>
    <border>
      <left style="thin">
        <color theme="3" tint="0.79998168889431442"/>
      </left>
      <right/>
      <top/>
      <bottom/>
      <diagonal/>
    </border>
    <border>
      <left style="thin">
        <color theme="3" tint="0.79998168889431442"/>
      </left>
      <right style="thin">
        <color theme="3" tint="0.79998168889431442"/>
      </right>
      <top style="thin">
        <color theme="3" tint="0.79998168889431442"/>
      </top>
      <bottom style="thin">
        <color theme="3" tint="0.79995117038483843"/>
      </bottom>
      <diagonal/>
    </border>
    <border>
      <left style="thin">
        <color theme="3" tint="0.79998168889431442"/>
      </left>
      <right style="thin">
        <color theme="3" tint="0.79998168889431442"/>
      </right>
      <top style="thin">
        <color theme="3" tint="0.79995117038483843"/>
      </top>
      <bottom style="thin">
        <color theme="3" tint="0.79995117038483843"/>
      </bottom>
      <diagonal/>
    </border>
    <border>
      <left style="thin">
        <color theme="3" tint="0.79998168889431442"/>
      </left>
      <right style="thin">
        <color theme="3" tint="0.79998168889431442"/>
      </right>
      <top style="thin">
        <color theme="3" tint="0.79995117038483843"/>
      </top>
      <bottom style="thin">
        <color theme="3" tint="0.79998168889431442"/>
      </bottom>
      <diagonal/>
    </border>
    <border>
      <left/>
      <right/>
      <top/>
      <bottom style="thin">
        <color theme="3" tint="0.79998168889431442"/>
      </bottom>
      <diagonal/>
    </border>
    <border>
      <left style="thin">
        <color theme="3" tint="0.79998168889431442"/>
      </left>
      <right style="thin">
        <color theme="3" tint="0.79995117038483843"/>
      </right>
      <top style="thin">
        <color theme="3" tint="0.79998168889431442"/>
      </top>
      <bottom style="thin">
        <color theme="3" tint="0.79998168889431442"/>
      </bottom>
      <diagonal/>
    </border>
    <border>
      <left style="thin">
        <color theme="3" tint="0.79998168889431442"/>
      </left>
      <right style="thin">
        <color theme="3" tint="0.79995117038483843"/>
      </right>
      <top style="thin">
        <color theme="3" tint="0.79998168889431442"/>
      </top>
      <bottom/>
      <diagonal/>
    </border>
    <border>
      <left style="thin">
        <color theme="3" tint="0.79998168889431442"/>
      </left>
      <right style="thin">
        <color theme="3" tint="0.79995117038483843"/>
      </right>
      <top/>
      <bottom style="thin">
        <color theme="3" tint="0.79998168889431442"/>
      </bottom>
      <diagonal/>
    </border>
    <border>
      <left style="thin">
        <color theme="3" tint="0.79998168889431442"/>
      </left>
      <right style="thin">
        <color theme="3" tint="0.79995117038483843"/>
      </right>
      <top/>
      <bottom style="thin">
        <color rgb="FFE1E1E1"/>
      </bottom>
      <diagonal/>
    </border>
    <border>
      <left style="thin">
        <color rgb="FFE1E1E1"/>
      </left>
      <right style="thin">
        <color theme="3" tint="0.39994506668294322"/>
      </right>
      <top style="thin">
        <color theme="3" tint="0.39997558519241921"/>
      </top>
      <bottom style="thin">
        <color rgb="FFE1E1E1"/>
      </bottom>
      <diagonal/>
    </border>
    <border>
      <left/>
      <right style="thin">
        <color theme="3" tint="0.39994506668294322"/>
      </right>
      <top style="thin">
        <color rgb="FFE1E1E1"/>
      </top>
      <bottom style="thin">
        <color rgb="FFE1E1E1"/>
      </bottom>
      <diagonal/>
    </border>
    <border>
      <left style="thin">
        <color rgb="FFE1E1E1"/>
      </left>
      <right style="thin">
        <color rgb="FFE1E1E1"/>
      </right>
      <top style="thin">
        <color theme="3" tint="0.39997558519241921"/>
      </top>
      <bottom style="thin">
        <color rgb="FFE1E1E1"/>
      </bottom>
      <diagonal/>
    </border>
    <border>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theme="3" tint="0.79995117038483843"/>
      </left>
      <right style="thin">
        <color theme="3" tint="0.79995117038483843"/>
      </right>
      <top style="thin">
        <color theme="3" tint="0.79995117038483843"/>
      </top>
      <bottom style="thin">
        <color theme="3" tint="0.7999511703848384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3" tint="0.39997558519241921"/>
      </left>
      <right style="thin">
        <color theme="3" tint="0.39997558519241921"/>
      </right>
      <top style="thin">
        <color theme="3" tint="0.39997558519241921"/>
      </top>
      <bottom/>
      <diagonal/>
    </border>
    <border>
      <left style="thin">
        <color theme="3" tint="0.79995117038483843"/>
      </left>
      <right/>
      <top style="thin">
        <color theme="3" tint="0.79995117038483843"/>
      </top>
      <bottom style="thin">
        <color theme="3" tint="0.79995117038483843"/>
      </bottom>
      <diagonal/>
    </border>
    <border>
      <left/>
      <right style="thin">
        <color theme="3" tint="0.79995117038483843"/>
      </right>
      <top style="thin">
        <color theme="3" tint="0.79995117038483843"/>
      </top>
      <bottom style="thin">
        <color theme="3" tint="0.79995117038483843"/>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s>
  <cellStyleXfs count="21">
    <xf numFmtId="0" fontId="0" fillId="0" borderId="0"/>
    <xf numFmtId="0" fontId="3" fillId="0" borderId="0" applyNumberFormat="0" applyFill="0" applyBorder="0" applyAlignment="0" applyProtection="0"/>
    <xf numFmtId="165" fontId="1" fillId="0" borderId="0" applyFont="0" applyFill="0" applyBorder="0" applyAlignment="0" applyProtection="0"/>
    <xf numFmtId="0" fontId="25" fillId="9" borderId="0" applyNumberFormat="0" applyBorder="0" applyAlignment="0" applyProtection="0"/>
    <xf numFmtId="0" fontId="26" fillId="10" borderId="0" applyNumberFormat="0" applyBorder="0" applyAlignment="0" applyProtection="0"/>
    <xf numFmtId="0" fontId="50" fillId="0" borderId="0" applyNumberFormat="0" applyFill="0" applyBorder="0" applyAlignment="0" applyProtection="0"/>
    <xf numFmtId="0" fontId="49" fillId="13" borderId="5">
      <alignment horizontal="left" vertical="center" indent="2"/>
    </xf>
    <xf numFmtId="0" fontId="32" fillId="15" borderId="2">
      <alignment vertical="center"/>
    </xf>
    <xf numFmtId="0" fontId="51" fillId="16" borderId="5">
      <alignment vertical="center"/>
    </xf>
    <xf numFmtId="0" fontId="44" fillId="0" borderId="25">
      <alignment horizontal="left" vertical="center" indent="2"/>
    </xf>
    <xf numFmtId="0" fontId="33" fillId="0" borderId="8">
      <alignment horizontal="left" vertical="center" indent="3"/>
    </xf>
    <xf numFmtId="167" fontId="1" fillId="0" borderId="7"/>
    <xf numFmtId="0" fontId="58" fillId="0" borderId="17">
      <alignment horizontal="right" vertical="center"/>
    </xf>
    <xf numFmtId="167" fontId="33" fillId="19" borderId="7"/>
    <xf numFmtId="167" fontId="33" fillId="18" borderId="18"/>
    <xf numFmtId="0" fontId="53" fillId="0" borderId="8">
      <alignment horizontal="left" vertical="center" indent="2"/>
    </xf>
    <xf numFmtId="168" fontId="44" fillId="17" borderId="9">
      <alignment vertical="center" indent="1"/>
    </xf>
    <xf numFmtId="167" fontId="33" fillId="0" borderId="6"/>
    <xf numFmtId="0" fontId="53" fillId="6" borderId="8">
      <alignment horizontal="left" vertical="center" indent="1"/>
    </xf>
    <xf numFmtId="0" fontId="32" fillId="15" borderId="2">
      <alignment vertical="center"/>
    </xf>
    <xf numFmtId="0" fontId="53" fillId="0" borderId="8">
      <alignment horizontal="left" vertical="center" indent="2"/>
    </xf>
  </cellStyleXfs>
  <cellXfs count="326">
    <xf numFmtId="0" fontId="0" fillId="0" borderId="0" xfId="0"/>
    <xf numFmtId="0" fontId="2" fillId="0" borderId="0" xfId="0" applyFont="1" applyAlignment="1">
      <alignment horizontal="center"/>
    </xf>
    <xf numFmtId="0" fontId="4" fillId="0" borderId="0" xfId="0" applyFont="1"/>
    <xf numFmtId="0" fontId="6" fillId="0" borderId="0" xfId="0" applyFont="1" applyAlignment="1">
      <alignment horizontal="center" vertical="center"/>
    </xf>
    <xf numFmtId="167" fontId="9" fillId="0" borderId="0" xfId="0" applyNumberFormat="1" applyFont="1" applyAlignment="1">
      <alignment horizontal="right" vertical="center" wrapText="1"/>
    </xf>
    <xf numFmtId="0" fontId="5" fillId="0" borderId="1" xfId="0" applyFont="1" applyBorder="1" applyAlignment="1">
      <alignment horizontal="left" indent="2"/>
    </xf>
    <xf numFmtId="0" fontId="13" fillId="0" borderId="0" xfId="0" applyFont="1"/>
    <xf numFmtId="0" fontId="12" fillId="0" borderId="0" xfId="0" applyFont="1"/>
    <xf numFmtId="0" fontId="0" fillId="0" borderId="0" xfId="0" applyAlignment="1">
      <alignment wrapText="1"/>
    </xf>
    <xf numFmtId="0" fontId="4" fillId="0" borderId="0" xfId="0" applyFont="1" applyAlignment="1">
      <alignment wrapText="1"/>
    </xf>
    <xf numFmtId="0" fontId="15" fillId="0" borderId="0" xfId="0" applyFont="1" applyAlignment="1">
      <alignment vertical="center" wrapText="1"/>
    </xf>
    <xf numFmtId="0" fontId="0" fillId="0" borderId="0" xfId="0" applyAlignment="1">
      <alignment horizontal="left"/>
    </xf>
    <xf numFmtId="0" fontId="0" fillId="0" borderId="0" xfId="0" applyAlignment="1">
      <alignment horizontal="left" indent="1"/>
    </xf>
    <xf numFmtId="167" fontId="14" fillId="0" borderId="0" xfId="0" applyNumberFormat="1" applyFont="1" applyAlignment="1">
      <alignment vertical="center" wrapText="1"/>
    </xf>
    <xf numFmtId="167" fontId="14" fillId="0" borderId="0" xfId="0" applyNumberFormat="1" applyFont="1" applyAlignment="1">
      <alignment horizontal="left" vertical="center" wrapText="1"/>
    </xf>
    <xf numFmtId="0" fontId="4" fillId="0" borderId="0" xfId="0" applyFont="1" applyAlignment="1">
      <alignment horizontal="right" wrapText="1"/>
    </xf>
    <xf numFmtId="0" fontId="23" fillId="0" borderId="0" xfId="0" applyFont="1"/>
    <xf numFmtId="0" fontId="11" fillId="0" borderId="0" xfId="0" applyFont="1"/>
    <xf numFmtId="0" fontId="0" fillId="12" borderId="0" xfId="0" applyFill="1"/>
    <xf numFmtId="0" fontId="30" fillId="0" borderId="0" xfId="0" applyFont="1"/>
    <xf numFmtId="0" fontId="33" fillId="0" borderId="0" xfId="0" applyFont="1"/>
    <xf numFmtId="0" fontId="33" fillId="12" borderId="0" xfId="0" applyFont="1" applyFill="1"/>
    <xf numFmtId="0" fontId="37" fillId="0" borderId="0" xfId="0" applyFont="1"/>
    <xf numFmtId="0" fontId="37" fillId="0" borderId="0" xfId="0" applyFont="1" applyAlignment="1">
      <alignment horizontal="center"/>
    </xf>
    <xf numFmtId="0" fontId="37" fillId="0" borderId="0" xfId="0" applyFont="1" applyAlignment="1">
      <alignment horizontal="right"/>
    </xf>
    <xf numFmtId="0" fontId="38" fillId="0" borderId="0" xfId="0" applyFont="1" applyAlignment="1">
      <alignment vertical="center"/>
    </xf>
    <xf numFmtId="0" fontId="39" fillId="0" borderId="0" xfId="0" applyFont="1" applyAlignment="1">
      <alignment vertical="center"/>
    </xf>
    <xf numFmtId="0" fontId="41" fillId="0" borderId="0" xfId="0" applyFont="1"/>
    <xf numFmtId="0" fontId="41" fillId="12" borderId="0" xfId="0" applyFont="1" applyFill="1"/>
    <xf numFmtId="0" fontId="35" fillId="0" borderId="0" xfId="0" applyFont="1"/>
    <xf numFmtId="0" fontId="42" fillId="0" borderId="0" xfId="0" applyFont="1" applyAlignment="1">
      <alignment horizontal="center"/>
    </xf>
    <xf numFmtId="0" fontId="34" fillId="0" borderId="0" xfId="0" applyFont="1" applyAlignment="1">
      <alignment horizontal="center"/>
    </xf>
    <xf numFmtId="168" fontId="44" fillId="14" borderId="0" xfId="0" applyNumberFormat="1" applyFont="1" applyFill="1" applyAlignment="1">
      <alignment vertical="center" indent="1"/>
    </xf>
    <xf numFmtId="0" fontId="45" fillId="0" borderId="0" xfId="0" applyFont="1"/>
    <xf numFmtId="167" fontId="35" fillId="0" borderId="0" xfId="0" applyNumberFormat="1" applyFont="1" applyAlignment="1">
      <alignment horizontal="right" vertical="center" wrapText="1"/>
    </xf>
    <xf numFmtId="0" fontId="45" fillId="12" borderId="0" xfId="0" applyFont="1" applyFill="1"/>
    <xf numFmtId="0" fontId="47" fillId="0" borderId="0" xfId="0" applyFont="1"/>
    <xf numFmtId="0" fontId="33" fillId="0" borderId="0" xfId="0" applyFont="1" applyProtection="1">
      <protection locked="0"/>
    </xf>
    <xf numFmtId="167" fontId="48" fillId="0" borderId="0" xfId="0" applyNumberFormat="1" applyFont="1" applyAlignment="1">
      <alignment horizontal="right" vertical="center" wrapText="1"/>
    </xf>
    <xf numFmtId="0" fontId="36" fillId="0" borderId="0" xfId="0" applyFont="1" applyAlignment="1">
      <alignment horizontal="center"/>
    </xf>
    <xf numFmtId="0" fontId="35" fillId="0" borderId="0" xfId="0" applyFont="1" applyAlignment="1">
      <alignment horizontal="left" indent="1"/>
    </xf>
    <xf numFmtId="0" fontId="45" fillId="0" borderId="0" xfId="0" applyFont="1" applyAlignment="1">
      <alignment horizontal="left" indent="1"/>
    </xf>
    <xf numFmtId="2" fontId="35" fillId="0" borderId="0" xfId="0" applyNumberFormat="1" applyFont="1"/>
    <xf numFmtId="164" fontId="35" fillId="0" borderId="0" xfId="0" applyNumberFormat="1" applyFont="1"/>
    <xf numFmtId="166" fontId="35" fillId="0" borderId="0" xfId="0" applyNumberFormat="1" applyFont="1" applyAlignment="1">
      <alignment horizontal="right" vertical="center"/>
    </xf>
    <xf numFmtId="166" fontId="35" fillId="0" borderId="0" xfId="0" applyNumberFormat="1" applyFont="1"/>
    <xf numFmtId="0" fontId="35" fillId="0" borderId="0" xfId="3" applyFont="1" applyFill="1" applyAlignment="1">
      <alignment vertical="center" wrapText="1"/>
    </xf>
    <xf numFmtId="0" fontId="51" fillId="16" borderId="5" xfId="8">
      <alignment vertical="center"/>
    </xf>
    <xf numFmtId="0" fontId="51" fillId="16" borderId="10" xfId="8" applyBorder="1">
      <alignment vertical="center"/>
    </xf>
    <xf numFmtId="0" fontId="45" fillId="0" borderId="0" xfId="0" applyFont="1" applyAlignment="1">
      <alignment horizontal="left" indent="2"/>
    </xf>
    <xf numFmtId="0" fontId="51" fillId="16" borderId="0" xfId="8" applyBorder="1">
      <alignment vertical="center"/>
    </xf>
    <xf numFmtId="0" fontId="51" fillId="16" borderId="19" xfId="8" applyBorder="1">
      <alignment vertical="center"/>
    </xf>
    <xf numFmtId="0" fontId="53" fillId="0" borderId="8" xfId="15">
      <alignment horizontal="left" vertical="center" indent="2"/>
    </xf>
    <xf numFmtId="0" fontId="35" fillId="0" borderId="6" xfId="0" applyFont="1" applyBorder="1"/>
    <xf numFmtId="0" fontId="51" fillId="16" borderId="6" xfId="8" applyBorder="1">
      <alignment vertical="center"/>
    </xf>
    <xf numFmtId="0" fontId="53" fillId="0" borderId="20" xfId="15" applyBorder="1">
      <alignment horizontal="left" vertical="center" indent="2"/>
    </xf>
    <xf numFmtId="168" fontId="44" fillId="17" borderId="0" xfId="16" applyBorder="1">
      <alignment vertical="center" indent="1"/>
    </xf>
    <xf numFmtId="0" fontId="53" fillId="0" borderId="21" xfId="15" applyBorder="1">
      <alignment horizontal="left" vertical="center" indent="2"/>
    </xf>
    <xf numFmtId="0" fontId="51" fillId="16" borderId="0" xfId="8" applyBorder="1" applyAlignment="1">
      <alignment horizontal="centerContinuous" vertical="center"/>
    </xf>
    <xf numFmtId="0" fontId="36" fillId="0" borderId="22" xfId="0" applyFont="1" applyBorder="1" applyAlignment="1">
      <alignment horizontal="center"/>
    </xf>
    <xf numFmtId="168" fontId="54" fillId="17" borderId="0" xfId="16" applyFont="1" applyBorder="1">
      <alignment vertical="center" indent="1"/>
    </xf>
    <xf numFmtId="0" fontId="59" fillId="0" borderId="1" xfId="0" applyFont="1" applyBorder="1" applyAlignment="1">
      <alignment wrapText="1"/>
    </xf>
    <xf numFmtId="0" fontId="59" fillId="0" borderId="0" xfId="0" applyFont="1" applyAlignment="1">
      <alignment wrapText="1"/>
    </xf>
    <xf numFmtId="0" fontId="33" fillId="0" borderId="8" xfId="10">
      <alignment horizontal="left" vertical="center" indent="3"/>
    </xf>
    <xf numFmtId="0" fontId="51" fillId="16" borderId="12" xfId="8" applyBorder="1">
      <alignment vertical="center"/>
    </xf>
    <xf numFmtId="0" fontId="60" fillId="0" borderId="0" xfId="0" applyFont="1"/>
    <xf numFmtId="0" fontId="51" fillId="16" borderId="11" xfId="8" applyBorder="1">
      <alignment vertical="center"/>
    </xf>
    <xf numFmtId="167" fontId="22" fillId="0" borderId="0" xfId="0" applyNumberFormat="1" applyFont="1" applyAlignment="1">
      <alignment horizontal="right" vertical="center" wrapText="1"/>
    </xf>
    <xf numFmtId="0" fontId="51" fillId="16" borderId="28" xfId="8" applyBorder="1">
      <alignment vertical="center"/>
    </xf>
    <xf numFmtId="1" fontId="35" fillId="0" borderId="8" xfId="0" applyNumberFormat="1" applyFont="1" applyBorder="1" applyAlignment="1">
      <alignment horizontal="right" vertical="center" wrapText="1"/>
    </xf>
    <xf numFmtId="167" fontId="33" fillId="18" borderId="8" xfId="14" applyBorder="1"/>
    <xf numFmtId="167" fontId="1" fillId="0" borderId="8" xfId="11" applyBorder="1"/>
    <xf numFmtId="0" fontId="5" fillId="0" borderId="0" xfId="0" applyFont="1" applyAlignment="1">
      <alignment horizontal="left"/>
    </xf>
    <xf numFmtId="167" fontId="33" fillId="0" borderId="8" xfId="11" applyFont="1" applyBorder="1"/>
    <xf numFmtId="167" fontId="35" fillId="18" borderId="8" xfId="14" applyFont="1" applyBorder="1"/>
    <xf numFmtId="167" fontId="35" fillId="0" borderId="8" xfId="11" applyFont="1" applyBorder="1"/>
    <xf numFmtId="167" fontId="33" fillId="18" borderId="27" xfId="14" applyBorder="1"/>
    <xf numFmtId="167" fontId="35" fillId="0" borderId="27" xfId="11" applyFont="1" applyBorder="1"/>
    <xf numFmtId="1" fontId="35" fillId="0" borderId="9" xfId="0" applyNumberFormat="1" applyFont="1" applyBorder="1" applyAlignment="1">
      <alignment horizontal="right" vertical="center" wrapText="1"/>
    </xf>
    <xf numFmtId="0" fontId="51" fillId="16" borderId="29" xfId="8" applyBorder="1">
      <alignment vertical="center"/>
    </xf>
    <xf numFmtId="0" fontId="20" fillId="0" borderId="0" xfId="0" applyFont="1" applyAlignment="1">
      <alignment horizontal="center" wrapText="1"/>
    </xf>
    <xf numFmtId="0" fontId="51" fillId="16" borderId="30" xfId="8" applyBorder="1">
      <alignment vertical="center"/>
    </xf>
    <xf numFmtId="0" fontId="21" fillId="0" borderId="0" xfId="0" applyFont="1" applyAlignment="1">
      <alignment horizontal="right" wrapText="1"/>
    </xf>
    <xf numFmtId="0" fontId="33" fillId="0" borderId="20" xfId="10" applyBorder="1">
      <alignment horizontal="left" vertical="center" indent="3"/>
    </xf>
    <xf numFmtId="167" fontId="33" fillId="18" borderId="32" xfId="14" applyBorder="1"/>
    <xf numFmtId="167" fontId="33" fillId="18" borderId="33" xfId="14" applyBorder="1"/>
    <xf numFmtId="167" fontId="35" fillId="18" borderId="33" xfId="14" applyFont="1" applyBorder="1"/>
    <xf numFmtId="167" fontId="35" fillId="18" borderId="32" xfId="14" applyFont="1" applyBorder="1"/>
    <xf numFmtId="167" fontId="33" fillId="18" borderId="35" xfId="14" applyBorder="1"/>
    <xf numFmtId="167" fontId="17" fillId="0" borderId="0" xfId="0" applyNumberFormat="1" applyFont="1" applyAlignment="1">
      <alignment horizontal="center" vertical="center" wrapText="1"/>
    </xf>
    <xf numFmtId="0" fontId="31" fillId="0" borderId="0" xfId="0" applyFont="1" applyAlignment="1">
      <alignment horizontal="right" wrapText="1"/>
    </xf>
    <xf numFmtId="0" fontId="40" fillId="0" borderId="0" xfId="0" applyFont="1"/>
    <xf numFmtId="0" fontId="53" fillId="6" borderId="20" xfId="18" applyBorder="1">
      <alignment horizontal="left" vertical="center" indent="1"/>
    </xf>
    <xf numFmtId="0" fontId="53" fillId="6" borderId="0" xfId="18" applyBorder="1">
      <alignment horizontal="left" vertical="center" indent="1"/>
    </xf>
    <xf numFmtId="0" fontId="53" fillId="6" borderId="21" xfId="18" applyBorder="1">
      <alignment horizontal="left" vertical="center" indent="1"/>
    </xf>
    <xf numFmtId="167" fontId="35" fillId="0" borderId="8" xfId="0" applyNumberFormat="1" applyFont="1" applyBorder="1" applyAlignment="1">
      <alignment horizontal="right" vertical="center" wrapText="1"/>
    </xf>
    <xf numFmtId="0" fontId="44" fillId="0" borderId="8" xfId="15" applyFont="1">
      <alignment horizontal="left" vertical="center" indent="2"/>
    </xf>
    <xf numFmtId="167" fontId="35" fillId="0" borderId="20" xfId="0" applyNumberFormat="1" applyFont="1" applyBorder="1" applyAlignment="1">
      <alignment horizontal="right" vertical="center" wrapText="1"/>
    </xf>
    <xf numFmtId="167" fontId="35" fillId="0" borderId="27" xfId="0" applyNumberFormat="1" applyFont="1" applyBorder="1" applyAlignment="1">
      <alignment horizontal="right" vertical="center" wrapText="1"/>
    </xf>
    <xf numFmtId="167" fontId="35" fillId="18" borderId="20" xfId="14" applyFont="1" applyBorder="1"/>
    <xf numFmtId="167" fontId="35" fillId="0" borderId="33" xfId="0" applyNumberFormat="1" applyFont="1" applyBorder="1" applyAlignment="1">
      <alignment horizontal="right" vertical="center" wrapText="1"/>
    </xf>
    <xf numFmtId="167" fontId="35" fillId="0" borderId="32" xfId="0" applyNumberFormat="1" applyFont="1" applyBorder="1" applyAlignment="1">
      <alignment horizontal="right" vertical="center" wrapText="1"/>
    </xf>
    <xf numFmtId="167" fontId="35" fillId="0" borderId="21" xfId="0" applyNumberFormat="1" applyFont="1" applyBorder="1" applyAlignment="1">
      <alignment horizontal="right" vertical="center" wrapText="1"/>
    </xf>
    <xf numFmtId="0" fontId="42" fillId="0" borderId="0" xfId="0" applyFont="1"/>
    <xf numFmtId="167" fontId="33" fillId="18" borderId="20" xfId="14" applyBorder="1"/>
    <xf numFmtId="168" fontId="44" fillId="17" borderId="32" xfId="16" applyBorder="1">
      <alignment vertical="center" indent="1"/>
    </xf>
    <xf numFmtId="168" fontId="44" fillId="17" borderId="20" xfId="16" applyBorder="1">
      <alignment vertical="center" indent="1"/>
    </xf>
    <xf numFmtId="167" fontId="35" fillId="0" borderId="9" xfId="0" applyNumberFormat="1" applyFont="1" applyBorder="1" applyAlignment="1">
      <alignment horizontal="right" vertical="center" wrapText="1"/>
    </xf>
    <xf numFmtId="167" fontId="35" fillId="0" borderId="34" xfId="0" applyNumberFormat="1" applyFont="1" applyBorder="1" applyAlignment="1">
      <alignment horizontal="right" vertical="center" wrapText="1"/>
    </xf>
    <xf numFmtId="167" fontId="48" fillId="0" borderId="8" xfId="0" applyNumberFormat="1" applyFont="1" applyBorder="1" applyAlignment="1">
      <alignment horizontal="right" vertical="center" wrapText="1"/>
    </xf>
    <xf numFmtId="167" fontId="33" fillId="18" borderId="31" xfId="14" applyBorder="1"/>
    <xf numFmtId="0" fontId="44" fillId="6" borderId="20" xfId="18" applyFont="1" applyBorder="1">
      <alignment horizontal="left" vertical="center" indent="1"/>
    </xf>
    <xf numFmtId="0" fontId="44" fillId="6" borderId="0" xfId="18" applyFont="1" applyBorder="1">
      <alignment horizontal="left" vertical="center" indent="1"/>
    </xf>
    <xf numFmtId="167" fontId="35" fillId="18" borderId="31" xfId="14" applyFont="1" applyBorder="1"/>
    <xf numFmtId="167" fontId="48" fillId="0" borderId="32" xfId="0" applyNumberFormat="1" applyFont="1" applyBorder="1" applyAlignment="1">
      <alignment horizontal="right" vertical="center" wrapText="1"/>
    </xf>
    <xf numFmtId="167" fontId="48" fillId="0" borderId="33" xfId="0" applyNumberFormat="1" applyFont="1" applyBorder="1" applyAlignment="1">
      <alignment horizontal="right" vertical="center" wrapText="1"/>
    </xf>
    <xf numFmtId="167" fontId="48" fillId="0" borderId="27" xfId="0" applyNumberFormat="1" applyFont="1" applyBorder="1" applyAlignment="1">
      <alignment horizontal="right" vertical="center" wrapText="1"/>
    </xf>
    <xf numFmtId="167" fontId="48" fillId="0" borderId="20"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53" fillId="6" borderId="32" xfId="18" applyBorder="1">
      <alignment horizontal="left" vertical="center" indent="1"/>
    </xf>
    <xf numFmtId="167" fontId="10" fillId="0" borderId="8" xfId="0" applyNumberFormat="1" applyFont="1" applyBorder="1" applyAlignment="1">
      <alignment horizontal="center" vertical="center" wrapText="1"/>
    </xf>
    <xf numFmtId="0" fontId="53" fillId="0" borderId="13" xfId="15" applyBorder="1">
      <alignment horizontal="left" vertical="center" indent="2"/>
    </xf>
    <xf numFmtId="167" fontId="33" fillId="19" borderId="8" xfId="13" applyBorder="1"/>
    <xf numFmtId="0" fontId="53" fillId="0" borderId="23" xfId="15" applyBorder="1">
      <alignment horizontal="left" vertical="center" indent="2"/>
    </xf>
    <xf numFmtId="167" fontId="33" fillId="0" borderId="9" xfId="11" applyFont="1" applyBorder="1"/>
    <xf numFmtId="167" fontId="33" fillId="0" borderId="27" xfId="11" applyFont="1" applyBorder="1"/>
    <xf numFmtId="167" fontId="33" fillId="0" borderId="32" xfId="11" applyFont="1" applyBorder="1"/>
    <xf numFmtId="167" fontId="33" fillId="0" borderId="34" xfId="11" applyFont="1" applyBorder="1"/>
    <xf numFmtId="167" fontId="33" fillId="0" borderId="33" xfId="11" applyFont="1" applyBorder="1"/>
    <xf numFmtId="167" fontId="33" fillId="19" borderId="32" xfId="13" applyBorder="1"/>
    <xf numFmtId="0" fontId="58" fillId="0" borderId="36" xfId="12" applyBorder="1" applyAlignment="1">
      <alignment horizontal="right" vertical="center" wrapText="1"/>
    </xf>
    <xf numFmtId="0" fontId="27" fillId="11" borderId="0" xfId="0" applyFont="1" applyFill="1" applyAlignment="1">
      <alignment vertical="center"/>
    </xf>
    <xf numFmtId="0" fontId="28" fillId="0" borderId="0" xfId="0" applyFont="1"/>
    <xf numFmtId="0" fontId="29" fillId="0" borderId="0" xfId="0" applyFont="1"/>
    <xf numFmtId="0" fontId="29" fillId="0" borderId="0" xfId="0" applyFont="1" applyAlignment="1">
      <alignment vertical="center"/>
    </xf>
    <xf numFmtId="0" fontId="29" fillId="0" borderId="0" xfId="0" applyFont="1" applyAlignment="1">
      <alignment vertical="justify"/>
    </xf>
    <xf numFmtId="0" fontId="32" fillId="0" borderId="0" xfId="0" applyFont="1" applyAlignment="1">
      <alignment vertical="center"/>
    </xf>
    <xf numFmtId="0" fontId="33" fillId="0" borderId="0" xfId="0" applyFont="1" applyAlignment="1">
      <alignment horizontal="right"/>
    </xf>
    <xf numFmtId="0" fontId="33" fillId="0" borderId="0" xfId="0" applyFont="1" applyAlignment="1">
      <alignment horizontal="center" vertical="center"/>
    </xf>
    <xf numFmtId="0" fontId="33" fillId="0" borderId="0" xfId="0" applyFont="1" applyAlignment="1">
      <alignment horizontal="left" vertical="center"/>
    </xf>
    <xf numFmtId="0" fontId="43" fillId="0" borderId="8" xfId="0" applyFont="1" applyBorder="1" applyAlignment="1">
      <alignment horizontal="right" vertical="center"/>
    </xf>
    <xf numFmtId="0" fontId="43" fillId="0" borderId="8" xfId="0" applyFont="1" applyBorder="1" applyAlignment="1">
      <alignment horizontal="center" vertical="center"/>
    </xf>
    <xf numFmtId="0" fontId="43" fillId="0" borderId="8" xfId="0" applyFont="1" applyBorder="1" applyAlignment="1">
      <alignment vertical="center" wrapText="1"/>
    </xf>
    <xf numFmtId="0" fontId="63" fillId="0" borderId="8" xfId="0" applyFont="1" applyBorder="1" applyAlignment="1">
      <alignment horizontal="right" vertical="center" wrapText="1"/>
    </xf>
    <xf numFmtId="0" fontId="63" fillId="0" borderId="8" xfId="0" applyFont="1" applyBorder="1" applyAlignment="1">
      <alignment horizontal="center" vertical="center"/>
    </xf>
    <xf numFmtId="0" fontId="63" fillId="0" borderId="8" xfId="0" applyFont="1" applyBorder="1" applyAlignment="1">
      <alignment vertical="center" wrapText="1"/>
    </xf>
    <xf numFmtId="0" fontId="64" fillId="0" borderId="8" xfId="0" applyFont="1" applyBorder="1" applyAlignment="1">
      <alignment vertical="center"/>
    </xf>
    <xf numFmtId="0" fontId="63" fillId="12" borderId="8" xfId="0" applyFont="1" applyFill="1" applyBorder="1" applyAlignment="1">
      <alignment horizontal="center" vertical="center"/>
    </xf>
    <xf numFmtId="0" fontId="44" fillId="0" borderId="8" xfId="0" applyFont="1" applyBorder="1" applyAlignment="1">
      <alignment horizontal="right" vertical="center" wrapText="1"/>
    </xf>
    <xf numFmtId="0" fontId="44" fillId="0" borderId="8" xfId="0" applyFont="1" applyBorder="1" applyAlignment="1">
      <alignment horizontal="center" vertical="center"/>
    </xf>
    <xf numFmtId="0" fontId="44" fillId="0" borderId="8" xfId="0" applyFont="1" applyBorder="1" applyAlignment="1">
      <alignment vertical="center" wrapText="1"/>
    </xf>
    <xf numFmtId="0" fontId="61" fillId="0" borderId="8" xfId="0" applyFont="1" applyBorder="1" applyAlignment="1">
      <alignment vertical="center"/>
    </xf>
    <xf numFmtId="0" fontId="53" fillId="0" borderId="8" xfId="0" applyFont="1" applyBorder="1" applyAlignment="1">
      <alignment vertical="center" wrapText="1"/>
    </xf>
    <xf numFmtId="0" fontId="63" fillId="0" borderId="8" xfId="0" applyFont="1" applyBorder="1" applyAlignment="1">
      <alignment vertical="center"/>
    </xf>
    <xf numFmtId="0" fontId="44" fillId="0" borderId="8" xfId="0" applyFont="1" applyBorder="1" applyAlignment="1">
      <alignment vertical="center"/>
    </xf>
    <xf numFmtId="0" fontId="53" fillId="0" borderId="8" xfId="0" applyFont="1" applyBorder="1"/>
    <xf numFmtId="0" fontId="53" fillId="0" borderId="8" xfId="0" applyFont="1" applyBorder="1" applyAlignment="1">
      <alignment horizontal="center" vertical="center"/>
    </xf>
    <xf numFmtId="0" fontId="53" fillId="0" borderId="8" xfId="0" applyFont="1" applyBorder="1" applyAlignment="1">
      <alignment wrapText="1"/>
    </xf>
    <xf numFmtId="167" fontId="56" fillId="0" borderId="8" xfId="0" applyNumberFormat="1" applyFont="1" applyBorder="1" applyAlignment="1">
      <alignment horizontal="center" vertical="center" wrapText="1"/>
    </xf>
    <xf numFmtId="0" fontId="53" fillId="0" borderId="20" xfId="0" applyFont="1" applyBorder="1" applyAlignment="1">
      <alignment wrapText="1"/>
    </xf>
    <xf numFmtId="0" fontId="53" fillId="0" borderId="9" xfId="0" applyFont="1" applyBorder="1"/>
    <xf numFmtId="0" fontId="53" fillId="0" borderId="42" xfId="0" applyFont="1" applyBorder="1"/>
    <xf numFmtId="0" fontId="53" fillId="0" borderId="43" xfId="0" applyFont="1" applyBorder="1"/>
    <xf numFmtId="0" fontId="44" fillId="0" borderId="43" xfId="4" applyFont="1" applyFill="1" applyBorder="1" applyAlignment="1">
      <alignment horizontal="left" wrapText="1"/>
    </xf>
    <xf numFmtId="0" fontId="44" fillId="0" borderId="44" xfId="4" applyFont="1" applyFill="1" applyBorder="1" applyAlignment="1">
      <alignment horizontal="left" wrapText="1"/>
    </xf>
    <xf numFmtId="0" fontId="66" fillId="0" borderId="0" xfId="0" applyFont="1" applyAlignment="1">
      <alignment horizontal="left"/>
    </xf>
    <xf numFmtId="0" fontId="53" fillId="6" borderId="40" xfId="18" applyBorder="1">
      <alignment horizontal="left" vertical="center" indent="1"/>
    </xf>
    <xf numFmtId="0" fontId="51" fillId="16" borderId="23" xfId="8" applyBorder="1" applyAlignment="1">
      <alignment horizontal="centerContinuous" vertical="center"/>
    </xf>
    <xf numFmtId="167" fontId="33" fillId="18" borderId="46" xfId="14" applyBorder="1"/>
    <xf numFmtId="167" fontId="33" fillId="18" borderId="48" xfId="14" applyBorder="1"/>
    <xf numFmtId="167" fontId="33" fillId="18" borderId="47" xfId="14" applyBorder="1"/>
    <xf numFmtId="0" fontId="53" fillId="0" borderId="31" xfId="15" applyBorder="1">
      <alignment horizontal="left" vertical="center" indent="2"/>
    </xf>
    <xf numFmtId="167" fontId="35" fillId="18" borderId="44" xfId="14" applyFont="1" applyBorder="1"/>
    <xf numFmtId="167" fontId="35" fillId="0" borderId="44" xfId="11" applyFont="1" applyBorder="1"/>
    <xf numFmtId="167" fontId="33" fillId="18" borderId="44" xfId="14" applyBorder="1"/>
    <xf numFmtId="0" fontId="32" fillId="15" borderId="2" xfId="7" applyAlignment="1">
      <alignment horizontal="centerContinuous" vertical="center"/>
    </xf>
    <xf numFmtId="0" fontId="43" fillId="0" borderId="8" xfId="0" applyFont="1" applyBorder="1" applyAlignment="1">
      <alignment vertical="center"/>
    </xf>
    <xf numFmtId="0" fontId="57" fillId="0" borderId="0" xfId="1" applyFont="1" applyFill="1" applyAlignment="1">
      <alignment horizontal="center" vertical="center"/>
    </xf>
    <xf numFmtId="167" fontId="8" fillId="0" borderId="0" xfId="0" applyNumberFormat="1" applyFont="1" applyAlignment="1">
      <alignment horizontal="left" vertical="center" wrapText="1"/>
    </xf>
    <xf numFmtId="167" fontId="33" fillId="0" borderId="14" xfId="17" applyBorder="1"/>
    <xf numFmtId="167" fontId="33" fillId="0" borderId="13" xfId="17" applyBorder="1"/>
    <xf numFmtId="0" fontId="68" fillId="0" borderId="0" xfId="0" applyFont="1" applyAlignment="1">
      <alignment horizontal="left"/>
    </xf>
    <xf numFmtId="167" fontId="33" fillId="0" borderId="44" xfId="11" applyFont="1" applyBorder="1"/>
    <xf numFmtId="167" fontId="24" fillId="0" borderId="0" xfId="0" applyNumberFormat="1" applyFont="1" applyAlignment="1">
      <alignment horizontal="left" vertical="center" wrapText="1"/>
    </xf>
    <xf numFmtId="167" fontId="24" fillId="0" borderId="0" xfId="0" applyNumberFormat="1" applyFont="1" applyAlignment="1">
      <alignment vertical="center" wrapText="1"/>
    </xf>
    <xf numFmtId="167" fontId="33" fillId="18" borderId="26" xfId="14" applyBorder="1"/>
    <xf numFmtId="0" fontId="69" fillId="0" borderId="0" xfId="0" applyFont="1" applyAlignment="1">
      <alignment horizontal="right" wrapText="1"/>
    </xf>
    <xf numFmtId="0" fontId="18" fillId="0" borderId="0" xfId="1" applyFont="1" applyFill="1" applyBorder="1" applyAlignment="1">
      <alignment horizontal="center" vertical="center"/>
    </xf>
    <xf numFmtId="167" fontId="19" fillId="0" borderId="0" xfId="0" applyNumberFormat="1" applyFont="1" applyAlignment="1">
      <alignment horizontal="left" vertical="center" wrapText="1"/>
    </xf>
    <xf numFmtId="0" fontId="12" fillId="0" borderId="0" xfId="0" applyFont="1" applyAlignment="1">
      <alignment horizontal="left" indent="1"/>
    </xf>
    <xf numFmtId="0" fontId="24" fillId="0" borderId="54" xfId="0" applyFont="1" applyBorder="1" applyAlignment="1">
      <alignment vertical="center" wrapText="1"/>
    </xf>
    <xf numFmtId="0" fontId="62" fillId="21" borderId="54" xfId="0" applyFont="1" applyFill="1" applyBorder="1" applyAlignment="1">
      <alignment horizontal="center" vertical="center" wrapText="1"/>
    </xf>
    <xf numFmtId="0" fontId="62" fillId="22" borderId="54" xfId="0" applyFont="1" applyFill="1" applyBorder="1" applyAlignment="1">
      <alignment horizontal="center" vertical="center" wrapText="1"/>
    </xf>
    <xf numFmtId="0" fontId="62" fillId="23" borderId="54" xfId="0" applyFont="1" applyFill="1" applyBorder="1" applyAlignment="1">
      <alignment horizontal="center" vertical="center" wrapText="1"/>
    </xf>
    <xf numFmtId="0" fontId="62" fillId="24" borderId="54" xfId="0" applyFont="1" applyFill="1" applyBorder="1" applyAlignment="1">
      <alignment horizontal="center" vertical="center" wrapText="1"/>
    </xf>
    <xf numFmtId="0" fontId="55" fillId="2" borderId="54" xfId="0" applyFont="1" applyFill="1" applyBorder="1" applyAlignment="1">
      <alignment horizontal="center" vertical="center" wrapText="1"/>
    </xf>
    <xf numFmtId="0" fontId="55" fillId="0" borderId="54" xfId="0" applyFont="1" applyBorder="1" applyAlignment="1">
      <alignment vertical="center" wrapText="1"/>
    </xf>
    <xf numFmtId="0" fontId="24" fillId="20" borderId="54" xfId="0" applyFont="1" applyFill="1" applyBorder="1" applyAlignment="1">
      <alignment horizontal="center" vertical="center" wrapText="1"/>
    </xf>
    <xf numFmtId="0" fontId="24" fillId="7" borderId="54" xfId="0" applyFont="1" applyFill="1" applyBorder="1" applyAlignment="1">
      <alignment horizontal="center" vertical="center" wrapText="1"/>
    </xf>
    <xf numFmtId="0" fontId="55" fillId="5" borderId="54" xfId="0" applyFont="1" applyFill="1" applyBorder="1" applyAlignment="1">
      <alignment horizontal="center" vertical="center" wrapText="1"/>
    </xf>
    <xf numFmtId="0" fontId="55" fillId="3" borderId="54" xfId="0" applyFont="1" applyFill="1" applyBorder="1" applyAlignment="1">
      <alignment horizontal="center" vertical="center" wrapText="1"/>
    </xf>
    <xf numFmtId="0" fontId="24" fillId="8" borderId="54" xfId="0" applyFont="1" applyFill="1" applyBorder="1" applyAlignment="1">
      <alignment horizontal="center" vertical="center" wrapText="1"/>
    </xf>
    <xf numFmtId="0" fontId="55" fillId="8" borderId="54" xfId="0" applyFont="1" applyFill="1" applyBorder="1" applyAlignment="1">
      <alignment horizontal="center" vertical="center" wrapText="1"/>
    </xf>
    <xf numFmtId="0" fontId="55" fillId="12" borderId="54" xfId="0" applyFont="1" applyFill="1" applyBorder="1" applyAlignment="1">
      <alignment vertical="center" wrapText="1"/>
    </xf>
    <xf numFmtId="0" fontId="55" fillId="7" borderId="54" xfId="0" applyFont="1" applyFill="1" applyBorder="1" applyAlignment="1">
      <alignment horizontal="center" vertical="center" wrapText="1"/>
    </xf>
    <xf numFmtId="0" fontId="55" fillId="20" borderId="54" xfId="0" applyFont="1" applyFill="1" applyBorder="1" applyAlignment="1">
      <alignment horizontal="center" vertical="center" wrapText="1"/>
    </xf>
    <xf numFmtId="0" fontId="24" fillId="5" borderId="54"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53" fillId="6" borderId="8" xfId="18">
      <alignment horizontal="left" vertical="center" indent="1"/>
    </xf>
    <xf numFmtId="0" fontId="52" fillId="0" borderId="32" xfId="0" applyFont="1" applyBorder="1" applyAlignment="1">
      <alignment vertical="center" wrapText="1"/>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52" fillId="0" borderId="8" xfId="0" applyFont="1" applyBorder="1" applyAlignment="1">
      <alignment horizontal="center" vertical="center" wrapText="1"/>
    </xf>
    <xf numFmtId="0" fontId="53" fillId="0" borderId="8" xfId="0" applyFont="1" applyBorder="1" applyAlignment="1">
      <alignment horizontal="center" vertical="center" wrapText="1"/>
    </xf>
    <xf numFmtId="0" fontId="51" fillId="16" borderId="8" xfId="8" applyBorder="1">
      <alignment vertical="center"/>
    </xf>
    <xf numFmtId="167" fontId="33" fillId="0" borderId="8" xfId="17" applyBorder="1"/>
    <xf numFmtId="0" fontId="53" fillId="0" borderId="0" xfId="0" applyFont="1"/>
    <xf numFmtId="0" fontId="32" fillId="25" borderId="2" xfId="0" applyFont="1" applyFill="1" applyBorder="1" applyAlignment="1">
      <alignment vertical="center"/>
    </xf>
    <xf numFmtId="0" fontId="63" fillId="0" borderId="0" xfId="0" applyFont="1"/>
    <xf numFmtId="0" fontId="32" fillId="12" borderId="0" xfId="0" applyFont="1" applyFill="1" applyAlignment="1">
      <alignment vertical="center"/>
    </xf>
    <xf numFmtId="0" fontId="63" fillId="12" borderId="0" xfId="0" applyFont="1" applyFill="1"/>
    <xf numFmtId="0" fontId="53" fillId="12" borderId="0" xfId="0" applyFont="1" applyFill="1"/>
    <xf numFmtId="0" fontId="51" fillId="16" borderId="57" xfId="8" applyBorder="1" applyAlignment="1">
      <alignment horizontal="centerContinuous" vertical="center"/>
    </xf>
    <xf numFmtId="0" fontId="53" fillId="0" borderId="0" xfId="0" applyFont="1" applyAlignment="1">
      <alignment vertical="center"/>
    </xf>
    <xf numFmtId="0" fontId="70" fillId="0" borderId="8" xfId="1" applyFont="1" applyBorder="1" applyAlignment="1">
      <alignment horizontal="center" vertical="center" wrapText="1"/>
    </xf>
    <xf numFmtId="0" fontId="44" fillId="0" borderId="9" xfId="15" applyFont="1" applyBorder="1">
      <alignment horizontal="left" vertical="center" indent="2"/>
    </xf>
    <xf numFmtId="167" fontId="35" fillId="18" borderId="21" xfId="14" applyFont="1" applyBorder="1"/>
    <xf numFmtId="0" fontId="53" fillId="0" borderId="9" xfId="15" applyBorder="1">
      <alignment horizontal="left" vertical="center" indent="2"/>
    </xf>
    <xf numFmtId="167" fontId="33" fillId="18" borderId="21" xfId="14" applyBorder="1"/>
    <xf numFmtId="167" fontId="33" fillId="18" borderId="9" xfId="14" applyBorder="1"/>
    <xf numFmtId="167" fontId="48" fillId="0" borderId="21" xfId="0" applyNumberFormat="1" applyFont="1" applyBorder="1" applyAlignment="1">
      <alignment horizontal="right" vertical="center" wrapText="1"/>
    </xf>
    <xf numFmtId="167" fontId="48" fillId="0" borderId="34" xfId="0" applyNumberFormat="1" applyFont="1" applyBorder="1" applyAlignment="1">
      <alignment horizontal="right" vertical="center" wrapText="1"/>
    </xf>
    <xf numFmtId="167" fontId="48" fillId="0" borderId="9" xfId="0" applyNumberFormat="1" applyFont="1" applyBorder="1" applyAlignment="1">
      <alignment horizontal="right" vertical="center" wrapText="1"/>
    </xf>
    <xf numFmtId="168" fontId="44" fillId="17" borderId="8" xfId="16" applyBorder="1">
      <alignment vertical="center" indent="1"/>
    </xf>
    <xf numFmtId="0" fontId="61" fillId="0" borderId="8" xfId="12" applyFont="1" applyBorder="1">
      <alignment horizontal="right" vertical="center"/>
    </xf>
    <xf numFmtId="167" fontId="36" fillId="18" borderId="8" xfId="14" applyFont="1" applyBorder="1"/>
    <xf numFmtId="0" fontId="58" fillId="0" borderId="8" xfId="12" applyBorder="1">
      <alignment horizontal="right" vertical="center"/>
    </xf>
    <xf numFmtId="167" fontId="42" fillId="18" borderId="8" xfId="14" applyFont="1" applyBorder="1"/>
    <xf numFmtId="168" fontId="61" fillId="17" borderId="8" xfId="16" applyFont="1" applyBorder="1">
      <alignment vertical="center" indent="1"/>
    </xf>
    <xf numFmtId="0" fontId="53" fillId="6" borderId="9" xfId="18" applyBorder="1">
      <alignment horizontal="left" vertical="center" indent="1"/>
    </xf>
    <xf numFmtId="0" fontId="54" fillId="0" borderId="25" xfId="9" applyFont="1">
      <alignment horizontal="left" vertical="center" indent="2"/>
    </xf>
    <xf numFmtId="0" fontId="72" fillId="16" borderId="25" xfId="8" applyFont="1" applyBorder="1">
      <alignment vertical="center"/>
    </xf>
    <xf numFmtId="0" fontId="73" fillId="0" borderId="0" xfId="0" applyFont="1"/>
    <xf numFmtId="0" fontId="74" fillId="0" borderId="0" xfId="0" applyFont="1"/>
    <xf numFmtId="1" fontId="35" fillId="0" borderId="14" xfId="0" applyNumberFormat="1" applyFont="1" applyBorder="1"/>
    <xf numFmtId="1" fontId="35" fillId="18" borderId="50" xfId="0" applyNumberFormat="1" applyFont="1" applyFill="1" applyBorder="1" applyAlignment="1">
      <alignment horizontal="right" vertical="center"/>
    </xf>
    <xf numFmtId="1" fontId="35" fillId="18" borderId="52" xfId="0" applyNumberFormat="1" applyFont="1" applyFill="1" applyBorder="1" applyAlignment="1">
      <alignment horizontal="right" vertical="center"/>
    </xf>
    <xf numFmtId="1" fontId="35" fillId="18" borderId="14" xfId="0" applyNumberFormat="1" applyFont="1" applyFill="1" applyBorder="1"/>
    <xf numFmtId="1" fontId="35" fillId="18" borderId="6" xfId="0" applyNumberFormat="1" applyFont="1" applyFill="1" applyBorder="1"/>
    <xf numFmtId="1" fontId="35" fillId="18" borderId="6" xfId="0" applyNumberFormat="1" applyFont="1" applyFill="1" applyBorder="1" applyAlignment="1">
      <alignment horizontal="right" vertical="center"/>
    </xf>
    <xf numFmtId="1" fontId="35" fillId="18" borderId="15" xfId="0" applyNumberFormat="1" applyFont="1" applyFill="1" applyBorder="1" applyAlignment="1">
      <alignment horizontal="right" vertical="center"/>
    </xf>
    <xf numFmtId="1" fontId="35" fillId="18" borderId="24" xfId="0" applyNumberFormat="1" applyFont="1" applyFill="1" applyBorder="1"/>
    <xf numFmtId="1" fontId="35" fillId="18" borderId="15" xfId="0" applyNumberFormat="1" applyFont="1" applyFill="1" applyBorder="1"/>
    <xf numFmtId="1" fontId="36" fillId="18" borderId="38" xfId="0" applyNumberFormat="1" applyFont="1" applyFill="1" applyBorder="1" applyAlignment="1">
      <alignment horizontal="right" vertical="center" wrapText="1"/>
    </xf>
    <xf numFmtId="1" fontId="36" fillId="18" borderId="39" xfId="0" applyNumberFormat="1" applyFont="1" applyFill="1" applyBorder="1" applyAlignment="1">
      <alignment horizontal="right" vertical="center" wrapText="1"/>
    </xf>
    <xf numFmtId="1" fontId="35" fillId="0" borderId="6" xfId="0" applyNumberFormat="1" applyFont="1" applyBorder="1"/>
    <xf numFmtId="1" fontId="35" fillId="18" borderId="51" xfId="0" applyNumberFormat="1" applyFont="1" applyFill="1" applyBorder="1" applyAlignment="1">
      <alignment horizontal="right" vertical="center"/>
    </xf>
    <xf numFmtId="1" fontId="35" fillId="18" borderId="49" xfId="0" applyNumberFormat="1" applyFont="1" applyFill="1" applyBorder="1" applyAlignment="1">
      <alignment horizontal="right" vertical="center" wrapText="1"/>
    </xf>
    <xf numFmtId="1" fontId="35" fillId="0" borderId="37" xfId="0" applyNumberFormat="1" applyFont="1" applyBorder="1" applyAlignment="1">
      <alignment horizontal="right" vertical="center" wrapText="1"/>
    </xf>
    <xf numFmtId="1" fontId="35" fillId="0" borderId="16" xfId="0" applyNumberFormat="1" applyFont="1" applyBorder="1" applyAlignment="1">
      <alignment horizontal="right" vertical="center" wrapText="1"/>
    </xf>
    <xf numFmtId="1" fontId="35" fillId="18" borderId="32" xfId="0" applyNumberFormat="1" applyFont="1" applyFill="1" applyBorder="1" applyAlignment="1">
      <alignment horizontal="right" vertical="center" wrapText="1"/>
    </xf>
    <xf numFmtId="3" fontId="35" fillId="18" borderId="32" xfId="0" applyNumberFormat="1" applyFont="1" applyFill="1" applyBorder="1" applyAlignment="1">
      <alignment horizontal="right" vertical="center" wrapText="1"/>
    </xf>
    <xf numFmtId="3" fontId="35" fillId="0" borderId="8" xfId="0" applyNumberFormat="1" applyFont="1" applyBorder="1" applyAlignment="1">
      <alignment horizontal="right" vertical="center" wrapText="1"/>
    </xf>
    <xf numFmtId="3" fontId="35" fillId="18" borderId="34" xfId="0" applyNumberFormat="1" applyFont="1" applyFill="1" applyBorder="1" applyAlignment="1">
      <alignment horizontal="right" vertical="center" wrapText="1"/>
    </xf>
    <xf numFmtId="3" fontId="35" fillId="0" borderId="9" xfId="0" applyNumberFormat="1" applyFont="1" applyBorder="1" applyAlignment="1">
      <alignment horizontal="right" vertical="center" wrapText="1"/>
    </xf>
    <xf numFmtId="1" fontId="35" fillId="18" borderId="34" xfId="0" applyNumberFormat="1" applyFont="1" applyFill="1" applyBorder="1" applyAlignment="1">
      <alignment horizontal="right" vertical="center" wrapText="1"/>
    </xf>
    <xf numFmtId="1" fontId="35" fillId="18" borderId="8" xfId="0" applyNumberFormat="1" applyFont="1" applyFill="1" applyBorder="1" applyAlignment="1">
      <alignment horizontal="right" vertical="center" wrapText="1"/>
    </xf>
    <xf numFmtId="0" fontId="53" fillId="0" borderId="25" xfId="15" applyBorder="1">
      <alignment horizontal="left" vertical="center" indent="2"/>
    </xf>
    <xf numFmtId="0" fontId="33" fillId="0" borderId="21" xfId="10" applyBorder="1">
      <alignment horizontal="left" vertical="center" indent="3"/>
    </xf>
    <xf numFmtId="0" fontId="33" fillId="0" borderId="31" xfId="10" applyBorder="1">
      <alignment horizontal="left" vertical="center" indent="3"/>
    </xf>
    <xf numFmtId="0" fontId="33" fillId="0" borderId="25" xfId="10" applyBorder="1">
      <alignment horizontal="left" vertical="center" indent="3"/>
    </xf>
    <xf numFmtId="0" fontId="53" fillId="0" borderId="58" xfId="0" applyFont="1" applyBorder="1" applyAlignment="1">
      <alignment horizontal="left" vertical="center" wrapText="1"/>
    </xf>
    <xf numFmtId="0" fontId="53" fillId="0" borderId="59" xfId="0" applyFont="1" applyBorder="1" applyAlignment="1">
      <alignment horizontal="left" vertical="center" wrapText="1"/>
    </xf>
    <xf numFmtId="0" fontId="53" fillId="6" borderId="8" xfId="18">
      <alignment horizontal="left" vertical="center" indent="1"/>
    </xf>
    <xf numFmtId="0" fontId="53" fillId="0" borderId="8" xfId="0" applyFont="1" applyBorder="1" applyAlignment="1">
      <alignment horizontal="left" vertical="center" wrapText="1"/>
    </xf>
    <xf numFmtId="0" fontId="53" fillId="0" borderId="0" xfId="0" applyFont="1" applyAlignment="1">
      <alignment horizontal="center" vertical="center"/>
    </xf>
    <xf numFmtId="0" fontId="53" fillId="6" borderId="57" xfId="18" applyBorder="1">
      <alignment horizontal="left" vertical="center" indent="1"/>
    </xf>
    <xf numFmtId="0" fontId="32" fillId="15" borderId="2" xfId="7" applyAlignment="1">
      <alignment horizontal="center" vertical="center"/>
    </xf>
    <xf numFmtId="0" fontId="32" fillId="15" borderId="53" xfId="7" applyBorder="1" applyAlignment="1">
      <alignment horizontal="center" vertical="center"/>
    </xf>
    <xf numFmtId="0" fontId="51" fillId="16" borderId="30" xfId="8" applyBorder="1" applyAlignment="1">
      <alignment horizontal="center" vertical="center"/>
    </xf>
    <xf numFmtId="0" fontId="51" fillId="16" borderId="0" xfId="8" applyBorder="1" applyAlignment="1">
      <alignment horizontal="center" vertical="center"/>
    </xf>
    <xf numFmtId="0" fontId="32" fillId="15" borderId="45" xfId="19" applyBorder="1" applyAlignment="1">
      <alignment horizontal="center" vertical="center"/>
    </xf>
    <xf numFmtId="0" fontId="6" fillId="6" borderId="20" xfId="15" applyFont="1" applyFill="1" applyBorder="1" applyAlignment="1">
      <alignment horizontal="center" vertical="center"/>
    </xf>
    <xf numFmtId="0" fontId="6" fillId="6" borderId="40" xfId="15" applyFont="1" applyFill="1" applyBorder="1" applyAlignment="1">
      <alignment horizontal="center" vertical="center"/>
    </xf>
    <xf numFmtId="0" fontId="74" fillId="0" borderId="60" xfId="0" applyFont="1" applyBorder="1" applyAlignment="1">
      <alignment horizontal="center"/>
    </xf>
    <xf numFmtId="0" fontId="74" fillId="0" borderId="61" xfId="0" applyFont="1" applyBorder="1" applyAlignment="1">
      <alignment horizontal="center"/>
    </xf>
    <xf numFmtId="0" fontId="73" fillId="0" borderId="60" xfId="0" applyFont="1" applyBorder="1" applyAlignment="1">
      <alignment horizontal="center"/>
    </xf>
    <xf numFmtId="0" fontId="73" fillId="0" borderId="61" xfId="0" applyFont="1" applyBorder="1" applyAlignment="1">
      <alignment horizontal="center"/>
    </xf>
    <xf numFmtId="0" fontId="24" fillId="0" borderId="54" xfId="0" applyFont="1" applyBorder="1" applyAlignment="1">
      <alignment vertical="center" wrapText="1"/>
    </xf>
    <xf numFmtId="0" fontId="24" fillId="0" borderId="54" xfId="0" applyFont="1" applyBorder="1" applyAlignment="1">
      <alignment horizontal="center" vertical="center" wrapText="1"/>
    </xf>
    <xf numFmtId="0" fontId="44" fillId="0" borderId="9" xfId="4" applyFont="1" applyFill="1" applyBorder="1" applyAlignment="1">
      <alignment horizontal="right" vertical="center"/>
    </xf>
    <xf numFmtId="0" fontId="44" fillId="0" borderId="26" xfId="4" applyFont="1" applyFill="1" applyBorder="1" applyAlignment="1">
      <alignment horizontal="right" vertical="center"/>
    </xf>
    <xf numFmtId="0" fontId="44" fillId="0" borderId="27" xfId="4" applyFont="1" applyFill="1" applyBorder="1" applyAlignment="1">
      <alignment horizontal="right" vertical="center"/>
    </xf>
    <xf numFmtId="0" fontId="44" fillId="0" borderId="9" xfId="4" applyFont="1" applyFill="1" applyBorder="1" applyAlignment="1">
      <alignment horizontal="center" vertical="center" wrapText="1"/>
    </xf>
    <xf numFmtId="0" fontId="44" fillId="0" borderId="26" xfId="4" applyFont="1" applyFill="1" applyBorder="1" applyAlignment="1">
      <alignment horizontal="center" vertical="center" wrapText="1"/>
    </xf>
    <xf numFmtId="0" fontId="44" fillId="0" borderId="27" xfId="4" applyFont="1" applyFill="1" applyBorder="1" applyAlignment="1">
      <alignment horizontal="center" vertical="center" wrapText="1"/>
    </xf>
    <xf numFmtId="0" fontId="44" fillId="0" borderId="21" xfId="4" applyFont="1" applyFill="1" applyBorder="1" applyAlignment="1">
      <alignment horizontal="left" vertical="center"/>
    </xf>
    <xf numFmtId="0" fontId="44" fillId="0" borderId="34" xfId="4" applyFont="1" applyFill="1" applyBorder="1" applyAlignment="1">
      <alignment horizontal="left" vertical="center"/>
    </xf>
    <xf numFmtId="0" fontId="44" fillId="0" borderId="41" xfId="4" applyFont="1" applyFill="1" applyBorder="1" applyAlignment="1">
      <alignment horizontal="left" vertical="center"/>
    </xf>
    <xf numFmtId="0" fontId="44" fillId="0" borderId="35" xfId="4" applyFont="1" applyFill="1" applyBorder="1" applyAlignment="1">
      <alignment horizontal="left" vertical="center"/>
    </xf>
    <xf numFmtId="0" fontId="44" fillId="0" borderId="31" xfId="4" applyFont="1" applyFill="1" applyBorder="1" applyAlignment="1">
      <alignment horizontal="left" vertical="center"/>
    </xf>
    <xf numFmtId="0" fontId="44" fillId="0" borderId="33" xfId="4" applyFont="1" applyFill="1" applyBorder="1" applyAlignment="1">
      <alignment horizontal="left" vertical="center"/>
    </xf>
    <xf numFmtId="0" fontId="44" fillId="0" borderId="9" xfId="4" applyFont="1" applyFill="1" applyBorder="1" applyAlignment="1">
      <alignment horizontal="center" vertical="center"/>
    </xf>
    <xf numFmtId="0" fontId="44" fillId="0" borderId="26" xfId="4" applyFont="1" applyFill="1" applyBorder="1" applyAlignment="1">
      <alignment horizontal="center" vertical="center"/>
    </xf>
    <xf numFmtId="0" fontId="44" fillId="0" borderId="27" xfId="4" applyFont="1" applyFill="1" applyBorder="1" applyAlignment="1">
      <alignment horizontal="center" vertical="center"/>
    </xf>
    <xf numFmtId="0" fontId="44" fillId="0" borderId="8" xfId="0" applyFont="1" applyBorder="1" applyAlignment="1">
      <alignment horizontal="left" vertical="center" wrapText="1"/>
    </xf>
    <xf numFmtId="0" fontId="63" fillId="0" borderId="8" xfId="0" applyFont="1" applyBorder="1" applyAlignment="1">
      <alignment horizontal="left" vertical="center" wrapText="1"/>
    </xf>
    <xf numFmtId="0" fontId="44" fillId="0" borderId="8" xfId="0" applyFont="1" applyBorder="1" applyAlignment="1">
      <alignment horizontal="right" vertical="center" wrapText="1"/>
    </xf>
    <xf numFmtId="0" fontId="53" fillId="0" borderId="8" xfId="0" applyFont="1" applyBorder="1" applyAlignment="1">
      <alignment horizontal="left" vertical="center" indent="2"/>
    </xf>
    <xf numFmtId="0" fontId="53" fillId="0" borderId="20" xfId="0" applyFont="1" applyBorder="1" applyAlignment="1">
      <alignment horizontal="left" vertical="center" indent="2"/>
    </xf>
    <xf numFmtId="0" fontId="53" fillId="0" borderId="8" xfId="0" applyFont="1" applyBorder="1" applyAlignment="1">
      <alignment horizontal="right" vertical="center"/>
    </xf>
    <xf numFmtId="0" fontId="63" fillId="0" borderId="9" xfId="0" applyFont="1" applyBorder="1" applyAlignment="1">
      <alignment horizontal="center" vertical="center"/>
    </xf>
    <xf numFmtId="0" fontId="64" fillId="4" borderId="8" xfId="0" applyFont="1" applyFill="1" applyBorder="1" applyAlignment="1">
      <alignment vertical="center" wrapText="1"/>
    </xf>
    <xf numFmtId="0" fontId="43" fillId="0" borderId="8" xfId="0" applyFont="1" applyBorder="1" applyAlignment="1">
      <alignment horizontal="left" vertical="center"/>
    </xf>
    <xf numFmtId="0" fontId="63" fillId="0" borderId="8" xfId="0" applyFont="1" applyBorder="1" applyAlignment="1">
      <alignment horizontal="right" vertical="center" wrapText="1"/>
    </xf>
    <xf numFmtId="0" fontId="44" fillId="0" borderId="21" xfId="0" applyFont="1" applyBorder="1" applyAlignment="1">
      <alignment horizontal="left" vertical="center" wrapText="1"/>
    </xf>
    <xf numFmtId="0" fontId="53" fillId="0" borderId="9" xfId="0" applyFont="1" applyBorder="1" applyAlignment="1">
      <alignment horizontal="center" vertical="center"/>
    </xf>
    <xf numFmtId="0" fontId="63" fillId="12" borderId="8" xfId="0" applyFont="1" applyFill="1" applyBorder="1" applyAlignment="1">
      <alignment horizontal="right" vertical="center" wrapText="1"/>
    </xf>
    <xf numFmtId="0" fontId="53" fillId="0" borderId="8" xfId="0" applyFont="1" applyBorder="1" applyAlignment="1">
      <alignment horizontal="left" vertical="center" wrapText="1" indent="2"/>
    </xf>
    <xf numFmtId="0" fontId="64" fillId="4" borderId="3" xfId="0" applyFont="1" applyFill="1" applyBorder="1" applyAlignment="1">
      <alignment vertical="center" wrapText="1"/>
    </xf>
    <xf numFmtId="0" fontId="64" fillId="4" borderId="4" xfId="0" applyFont="1" applyFill="1" applyBorder="1" applyAlignment="1">
      <alignment vertical="center" wrapText="1"/>
    </xf>
    <xf numFmtId="0" fontId="63" fillId="0" borderId="8" xfId="0" applyFont="1" applyBorder="1" applyAlignment="1">
      <alignment horizontal="center" vertical="center"/>
    </xf>
    <xf numFmtId="0" fontId="53" fillId="0" borderId="8" xfId="0" applyFont="1" applyBorder="1" applyAlignment="1">
      <alignment horizontal="center" vertical="center"/>
    </xf>
    <xf numFmtId="0" fontId="32" fillId="15" borderId="0" xfId="7" applyBorder="1" applyAlignment="1">
      <alignment horizontal="center" vertical="center"/>
    </xf>
    <xf numFmtId="0" fontId="35" fillId="0" borderId="0" xfId="0" applyFont="1" applyAlignment="1">
      <alignment horizontal="center" wrapText="1"/>
    </xf>
    <xf numFmtId="0" fontId="35" fillId="0" borderId="0" xfId="0" applyFont="1" applyAlignment="1">
      <alignment horizontal="center" vertical="center" wrapText="1"/>
    </xf>
  </cellXfs>
  <cellStyles count="21">
    <cellStyle name="Bad" xfId="4" builtinId="27"/>
    <cellStyle name="Border" xfId="11" xr:uid="{7F57B690-5B60-41A4-86D4-205F916A2CF1}"/>
    <cellStyle name="Calculated 2" xfId="14" xr:uid="{3EA01460-54E5-4278-8CFB-3619BC199500}"/>
    <cellStyle name="Change" xfId="6" xr:uid="{F966F62A-7D54-45C8-9900-FD7469DD0AE5}"/>
    <cellStyle name="Change - New" xfId="9" xr:uid="{D9649D24-0E5F-4198-968E-4A4893FC2170}"/>
    <cellStyle name="Currency 2" xfId="2" xr:uid="{FF8B4C94-8EF5-4E24-B4DB-13BF229916D4}"/>
    <cellStyle name="Good" xfId="3" builtinId="26"/>
    <cellStyle name="Hyperlink" xfId="1" builtinId="8"/>
    <cellStyle name="Hyperlink 2" xfId="5" xr:uid="{1FBAFF25-BA17-4BA7-87C6-F443FDFFEEA6}"/>
    <cellStyle name="L1" xfId="8" xr:uid="{C30599C6-085B-4A54-97F6-1CEAF9A7A83B}"/>
    <cellStyle name="L2" xfId="18" xr:uid="{2974550D-6338-4AB8-8C6E-6BCFFECA3AF5}"/>
    <cellStyle name="L3" xfId="15" xr:uid="{34290D45-64A0-421A-BA0A-83CAEF0E38DE}"/>
    <cellStyle name="L3 2" xfId="20" xr:uid="{A1085186-3913-4CA0-BEC0-9936C49CFE56}"/>
    <cellStyle name="L4" xfId="10" xr:uid="{10B93FDA-5003-414A-A5DF-2FB146260806}"/>
    <cellStyle name="Linked field" xfId="13" xr:uid="{F327689F-213C-4FAD-B0A4-A4705D34BD0D}"/>
    <cellStyle name="Normal" xfId="0" builtinId="0"/>
    <cellStyle name="Page Header" xfId="7" xr:uid="{B9569F93-49B9-4696-879F-865FE1BD3E8C}"/>
    <cellStyle name="Page Header 2" xfId="19" xr:uid="{5CE83E97-C750-4F84-BE19-AA023D5C6E19}"/>
    <cellStyle name="Restricted" xfId="16" xr:uid="{0DF4A30B-9CA8-4F48-8C01-65782D57DAC4}"/>
    <cellStyle name="Total Row" xfId="12" xr:uid="{7BBE3F70-5ABF-4831-A456-7E1AB5878669}"/>
    <cellStyle name="v2 Border" xfId="17" xr:uid="{7213E271-0BC4-4C2B-A6A4-072C1A3A6FD6}"/>
  </cellStyles>
  <dxfs count="0"/>
  <tableStyles count="1" defaultTableStyle="TableStyleMedium2" defaultPivotStyle="PivotStyleLight16">
    <tableStyle name="Invisible" pivot="0" table="0" count="0" xr9:uid="{D0391B05-2723-48D7-91F2-D55C66427310}"/>
  </tableStyles>
  <colors>
    <mruColors>
      <color rgb="FFFBE5D6"/>
      <color rgb="FFFAF6D2"/>
      <color rgb="FFED7D31"/>
      <color rgb="FFE1E1E1"/>
      <color rgb="FFA7A8A9"/>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eme2">
  <a:themeElements>
    <a:clrScheme name="Custom 2">
      <a:dk1>
        <a:sysClr val="windowText" lastClr="000000"/>
      </a:dk1>
      <a:lt1>
        <a:sysClr val="window" lastClr="FFFFFF"/>
      </a:lt1>
      <a:dk2>
        <a:srgbClr val="6D6E70"/>
      </a:dk2>
      <a:lt2>
        <a:srgbClr val="F1F1F2"/>
      </a:lt2>
      <a:accent1>
        <a:srgbClr val="1D437F"/>
      </a:accent1>
      <a:accent2>
        <a:srgbClr val="00727D"/>
      </a:accent2>
      <a:accent3>
        <a:srgbClr val="006FB9"/>
      </a:accent3>
      <a:accent4>
        <a:srgbClr val="ACBF29"/>
      </a:accent4>
      <a:accent5>
        <a:srgbClr val="00B4CF"/>
      </a:accent5>
      <a:accent6>
        <a:srgbClr val="AA176D"/>
      </a:accent6>
      <a:hlink>
        <a:srgbClr val="E86234"/>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health.gov.au/topics/aged-care/providing-aged-care-services/reporting/quarterly-financial-re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91E7-17A9-4DEA-8532-7E433B457B9E}">
  <sheetPr>
    <tabColor theme="3" tint="-0.499984740745262"/>
    <outlinePr summaryBelow="0"/>
  </sheetPr>
  <dimension ref="A1:K41"/>
  <sheetViews>
    <sheetView showGridLines="0" zoomScale="90" zoomScaleNormal="90" workbookViewId="0">
      <pane ySplit="1" topLeftCell="A2" activePane="bottomLeft" state="frozen"/>
      <selection pane="bottomLeft" activeCell="B4" sqref="B4:C4"/>
    </sheetView>
  </sheetViews>
  <sheetFormatPr defaultColWidth="0" defaultRowHeight="16" zeroHeight="1" outlineLevelRow="1" x14ac:dyDescent="0.4"/>
  <cols>
    <col min="1" max="1" width="6.81640625" style="216" customWidth="1"/>
    <col min="2" max="2" width="53" style="223" customWidth="1"/>
    <col min="3" max="3" width="86" style="223" customWidth="1"/>
    <col min="4" max="4" width="6.81640625" style="223" customWidth="1"/>
    <col min="5" max="5" width="30.54296875" style="223" hidden="1" customWidth="1"/>
    <col min="6" max="11" width="0" style="216" hidden="1" customWidth="1"/>
    <col min="12" max="16384" width="10.54296875" style="216" hidden="1"/>
  </cols>
  <sheetData>
    <row r="1" spans="1:6" ht="26" x14ac:dyDescent="0.4">
      <c r="B1" s="277" t="s">
        <v>0</v>
      </c>
      <c r="C1" s="278"/>
      <c r="D1" s="20"/>
      <c r="E1" s="217"/>
      <c r="F1" s="218"/>
    </row>
    <row r="2" spans="1:6" s="221" customFormat="1" ht="19.5" customHeight="1" x14ac:dyDescent="0.4">
      <c r="A2" s="219"/>
      <c r="B2" s="219"/>
      <c r="C2" s="219"/>
      <c r="D2" s="219"/>
      <c r="E2" s="219"/>
      <c r="F2" s="220"/>
    </row>
    <row r="3" spans="1:6" ht="21" x14ac:dyDescent="0.4">
      <c r="B3" s="222" t="s">
        <v>1</v>
      </c>
      <c r="C3" s="222"/>
    </row>
    <row r="4" spans="1:6" ht="66.75" customHeight="1" outlineLevel="1" x14ac:dyDescent="0.4">
      <c r="B4" s="271" t="s">
        <v>2</v>
      </c>
      <c r="C4" s="272"/>
    </row>
    <row r="5" spans="1:6" outlineLevel="1" x14ac:dyDescent="0.4"/>
    <row r="6" spans="1:6" x14ac:dyDescent="0.4"/>
    <row r="7" spans="1:6" ht="21" x14ac:dyDescent="0.4">
      <c r="B7" s="279" t="s">
        <v>3</v>
      </c>
      <c r="C7" s="280"/>
    </row>
    <row r="8" spans="1:6" ht="33" customHeight="1" outlineLevel="1" x14ac:dyDescent="0.4">
      <c r="B8" s="274" t="s">
        <v>4</v>
      </c>
      <c r="C8" s="274"/>
    </row>
    <row r="9" spans="1:6" outlineLevel="1" x14ac:dyDescent="0.4"/>
    <row r="10" spans="1:6" outlineLevel="1" x14ac:dyDescent="0.4">
      <c r="B10" s="276" t="s">
        <v>5</v>
      </c>
      <c r="C10" s="276"/>
    </row>
    <row r="11" spans="1:6" ht="182.5" customHeight="1" outlineLevel="1" x14ac:dyDescent="0.4">
      <c r="B11" s="152" t="s">
        <v>6</v>
      </c>
      <c r="C11" s="152" t="s">
        <v>7</v>
      </c>
    </row>
    <row r="12" spans="1:6" outlineLevel="1" x14ac:dyDescent="0.4">
      <c r="C12" s="216"/>
    </row>
    <row r="13" spans="1:6" outlineLevel="1" x14ac:dyDescent="0.4">
      <c r="B13" s="273" t="s">
        <v>8</v>
      </c>
      <c r="C13" s="273"/>
    </row>
    <row r="14" spans="1:6" ht="96" outlineLevel="1" x14ac:dyDescent="0.4">
      <c r="B14" s="152" t="s">
        <v>9</v>
      </c>
      <c r="C14" s="152" t="s">
        <v>10</v>
      </c>
    </row>
    <row r="15" spans="1:6" outlineLevel="1" x14ac:dyDescent="0.4"/>
    <row r="16" spans="1:6" outlineLevel="1" x14ac:dyDescent="0.4">
      <c r="B16" s="273" t="s">
        <v>11</v>
      </c>
      <c r="C16" s="273"/>
    </row>
    <row r="17" spans="2:3" ht="128" outlineLevel="1" x14ac:dyDescent="0.4">
      <c r="B17" s="152" t="s">
        <v>12</v>
      </c>
      <c r="C17" s="152" t="s">
        <v>13</v>
      </c>
    </row>
    <row r="18" spans="2:3" outlineLevel="1" x14ac:dyDescent="0.4"/>
    <row r="19" spans="2:3" outlineLevel="1" x14ac:dyDescent="0.4">
      <c r="B19" s="273" t="s">
        <v>14</v>
      </c>
      <c r="C19" s="273"/>
    </row>
    <row r="20" spans="2:3" ht="124.5" customHeight="1" outlineLevel="1" x14ac:dyDescent="0.4">
      <c r="B20" s="152" t="s">
        <v>15</v>
      </c>
      <c r="C20" s="152" t="s">
        <v>16</v>
      </c>
    </row>
    <row r="21" spans="2:3" x14ac:dyDescent="0.4"/>
    <row r="22" spans="2:3" ht="21" x14ac:dyDescent="0.4">
      <c r="B22" s="222" t="s">
        <v>17</v>
      </c>
      <c r="C22" s="222"/>
    </row>
    <row r="23" spans="2:3" ht="87" customHeight="1" outlineLevel="1" x14ac:dyDescent="0.4">
      <c r="B23" s="274" t="s">
        <v>18</v>
      </c>
      <c r="C23" s="274"/>
    </row>
    <row r="24" spans="2:3" ht="275.14999999999998" customHeight="1" outlineLevel="1" x14ac:dyDescent="0.4">
      <c r="B24" s="275" t="e" vm="1">
        <v>#VALUE!</v>
      </c>
      <c r="C24" s="275"/>
    </row>
    <row r="25" spans="2:3" outlineLevel="1" x14ac:dyDescent="0.4"/>
    <row r="26" spans="2:3" outlineLevel="1" x14ac:dyDescent="0.4">
      <c r="B26" s="239" t="s">
        <v>19</v>
      </c>
      <c r="C26" s="239"/>
    </row>
    <row r="27" spans="2:3" ht="132.75" customHeight="1" outlineLevel="1" x14ac:dyDescent="0.4">
      <c r="B27" s="271" t="s">
        <v>20</v>
      </c>
      <c r="C27" s="272"/>
    </row>
    <row r="28" spans="2:3" x14ac:dyDescent="0.4"/>
    <row r="29" spans="2:3" ht="21" x14ac:dyDescent="0.4">
      <c r="B29" s="222" t="s">
        <v>21</v>
      </c>
      <c r="C29" s="222"/>
    </row>
    <row r="30" spans="2:3" ht="131.25" customHeight="1" outlineLevel="1" x14ac:dyDescent="0.4">
      <c r="B30" s="212" t="s">
        <v>22</v>
      </c>
      <c r="C30" s="213" t="s">
        <v>23</v>
      </c>
    </row>
    <row r="31" spans="2:3" ht="148.5" customHeight="1" outlineLevel="1" x14ac:dyDescent="0.4">
      <c r="B31" s="212" t="s">
        <v>24</v>
      </c>
      <c r="C31" s="213" t="s">
        <v>25</v>
      </c>
    </row>
    <row r="32" spans="2:3" ht="135" customHeight="1" outlineLevel="1" x14ac:dyDescent="0.4">
      <c r="B32" s="212" t="s">
        <v>26</v>
      </c>
      <c r="C32" s="213" t="s">
        <v>27</v>
      </c>
    </row>
    <row r="33" spans="2:3" ht="131.25" customHeight="1" outlineLevel="1" x14ac:dyDescent="0.4">
      <c r="B33" s="212" t="s">
        <v>28</v>
      </c>
      <c r="C33" s="213" t="s">
        <v>29</v>
      </c>
    </row>
    <row r="34" spans="2:3" ht="55.5" outlineLevel="1" x14ac:dyDescent="0.4">
      <c r="B34" s="212" t="s">
        <v>30</v>
      </c>
      <c r="C34" s="224" t="s">
        <v>31</v>
      </c>
    </row>
    <row r="35" spans="2:3" x14ac:dyDescent="0.4">
      <c r="C35" s="20"/>
    </row>
    <row r="36" spans="2:3" hidden="1" x14ac:dyDescent="0.4">
      <c r="C36" s="20"/>
    </row>
    <row r="37" spans="2:3" hidden="1" x14ac:dyDescent="0.4">
      <c r="C37" s="20"/>
    </row>
    <row r="39" spans="2:3" x14ac:dyDescent="0.4"/>
    <row r="40" spans="2:3" x14ac:dyDescent="0.4"/>
    <row r="41" spans="2:3" x14ac:dyDescent="0.4"/>
  </sheetData>
  <mergeCells count="11">
    <mergeCell ref="B10:C10"/>
    <mergeCell ref="B13:C13"/>
    <mergeCell ref="B1:C1"/>
    <mergeCell ref="B7:C7"/>
    <mergeCell ref="B8:C8"/>
    <mergeCell ref="B4:C4"/>
    <mergeCell ref="B27:C27"/>
    <mergeCell ref="B16:C16"/>
    <mergeCell ref="B19:C19"/>
    <mergeCell ref="B23:C23"/>
    <mergeCell ref="B24:C24"/>
  </mergeCells>
  <hyperlinks>
    <hyperlink ref="C34" r:id="rId1" display="https://www.health.gov.au/topics/aged-care/providing-aged-care-services/reporting/quarterly-financial-report" xr:uid="{0FE98AA2-820C-465D-9C78-ED859A4E12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B1:H58"/>
  <sheetViews>
    <sheetView showGridLines="0" zoomScale="90" zoomScaleNormal="90" zoomScaleSheetLayoutView="100" workbookViewId="0">
      <pane ySplit="2" topLeftCell="A3" activePane="bottomLeft" state="frozen"/>
      <selection pane="bottomLeft" activeCell="B9" sqref="B9"/>
    </sheetView>
  </sheetViews>
  <sheetFormatPr defaultColWidth="8.7265625" defaultRowHeight="15" customHeight="1" zeroHeight="1" x14ac:dyDescent="0.35"/>
  <cols>
    <col min="1" max="1" width="6.81640625" customWidth="1"/>
    <col min="2" max="2" width="99.1796875" customWidth="1"/>
    <col min="3" max="3" width="15.7265625" customWidth="1"/>
    <col min="4" max="6" width="15.7265625" style="20" customWidth="1"/>
    <col min="7" max="7" width="10.54296875" style="17" customWidth="1"/>
    <col min="8" max="10" width="8.7265625" customWidth="1"/>
    <col min="11" max="11" width="9.1796875" customWidth="1"/>
  </cols>
  <sheetData>
    <row r="1" spans="2:8" ht="26" x14ac:dyDescent="0.35">
      <c r="B1" s="277" t="s">
        <v>290</v>
      </c>
      <c r="C1" s="278"/>
      <c r="D1" s="278"/>
      <c r="E1" s="278"/>
      <c r="F1" s="278"/>
    </row>
    <row r="2" spans="2:8" ht="14.5" x14ac:dyDescent="0.35">
      <c r="B2" s="8"/>
      <c r="C2" s="1" t="s">
        <v>128</v>
      </c>
      <c r="D2" s="30" t="s">
        <v>291</v>
      </c>
      <c r="E2" s="30" t="s">
        <v>291</v>
      </c>
      <c r="F2" s="30" t="s">
        <v>291</v>
      </c>
    </row>
    <row r="3" spans="2:8" ht="21" x14ac:dyDescent="0.35">
      <c r="B3" s="66" t="s">
        <v>292</v>
      </c>
      <c r="C3" s="50"/>
      <c r="D3" s="50"/>
      <c r="E3" s="50"/>
      <c r="F3" s="214"/>
    </row>
    <row r="4" spans="2:8" ht="16" x14ac:dyDescent="0.35">
      <c r="B4" s="52" t="s">
        <v>293</v>
      </c>
      <c r="C4" s="70">
        <f t="shared" ref="C4:C5" si="0">SUM(D4:F4)</f>
        <v>0</v>
      </c>
      <c r="D4" s="179">
        <v>0</v>
      </c>
      <c r="E4" s="180">
        <v>0</v>
      </c>
      <c r="F4" s="215">
        <v>0</v>
      </c>
    </row>
    <row r="5" spans="2:8" ht="16" x14ac:dyDescent="0.35">
      <c r="B5" s="52" t="s">
        <v>294</v>
      </c>
      <c r="C5" s="70">
        <f t="shared" si="0"/>
        <v>0</v>
      </c>
      <c r="D5" s="179">
        <v>0</v>
      </c>
      <c r="E5" s="180">
        <v>0</v>
      </c>
      <c r="F5" s="215">
        <v>0</v>
      </c>
    </row>
    <row r="6" spans="2:8" ht="14.5" x14ac:dyDescent="0.35">
      <c r="B6" s="9"/>
    </row>
    <row r="7" spans="2:8" ht="21" x14ac:dyDescent="0.35">
      <c r="B7" s="66" t="s">
        <v>295</v>
      </c>
      <c r="C7" s="50"/>
      <c r="D7" s="50"/>
      <c r="E7" s="50"/>
      <c r="F7" s="50"/>
    </row>
    <row r="8" spans="2:8" ht="16" x14ac:dyDescent="0.35">
      <c r="B8" s="52" t="s">
        <v>296</v>
      </c>
      <c r="C8" s="84">
        <f t="shared" ref="C8:C9" si="1">SUM(D8:F8)</f>
        <v>0</v>
      </c>
      <c r="D8" s="73">
        <v>0</v>
      </c>
      <c r="E8" s="73">
        <v>0</v>
      </c>
      <c r="F8" s="73">
        <v>0</v>
      </c>
      <c r="H8" s="7"/>
    </row>
    <row r="9" spans="2:8" ht="16" x14ac:dyDescent="0.35">
      <c r="B9" s="52" t="s">
        <v>297</v>
      </c>
      <c r="C9" s="84">
        <f t="shared" si="1"/>
        <v>0</v>
      </c>
      <c r="D9" s="73">
        <v>0</v>
      </c>
      <c r="E9" s="73">
        <v>0</v>
      </c>
      <c r="F9" s="73">
        <v>0</v>
      </c>
      <c r="H9" s="7"/>
    </row>
    <row r="10" spans="2:8" ht="16" x14ac:dyDescent="0.35">
      <c r="B10" s="52" t="s">
        <v>298</v>
      </c>
      <c r="C10" s="84">
        <f t="shared" ref="C10:C11" si="2">SUM(D10:F10)</f>
        <v>0</v>
      </c>
      <c r="D10" s="73">
        <v>0</v>
      </c>
      <c r="E10" s="73">
        <v>0</v>
      </c>
      <c r="F10" s="73">
        <v>0</v>
      </c>
      <c r="H10" s="7"/>
    </row>
    <row r="11" spans="2:8" ht="16" x14ac:dyDescent="0.35">
      <c r="B11" s="52" t="s">
        <v>299</v>
      </c>
      <c r="C11" s="84">
        <f t="shared" si="2"/>
        <v>0</v>
      </c>
      <c r="D11" s="73">
        <v>0</v>
      </c>
      <c r="E11" s="73">
        <v>0</v>
      </c>
      <c r="F11" s="73">
        <v>0</v>
      </c>
      <c r="H11" s="7"/>
    </row>
    <row r="12" spans="2:8" ht="14.5" x14ac:dyDescent="0.35">
      <c r="B12" s="11"/>
      <c r="C12" s="4"/>
      <c r="D12" s="38"/>
      <c r="E12" s="38"/>
      <c r="F12" s="38"/>
      <c r="H12" s="7"/>
    </row>
    <row r="13" spans="2:8" ht="21" x14ac:dyDescent="0.35">
      <c r="B13" s="66" t="s">
        <v>300</v>
      </c>
      <c r="C13" s="50"/>
      <c r="D13" s="50"/>
      <c r="E13" s="50"/>
      <c r="F13" s="50"/>
      <c r="H13" s="7"/>
    </row>
    <row r="14" spans="2:8" ht="16" x14ac:dyDescent="0.35">
      <c r="B14" s="52" t="s">
        <v>296</v>
      </c>
      <c r="C14" s="260">
        <f>SUM(D14:F14)</f>
        <v>0</v>
      </c>
      <c r="D14" s="69">
        <v>0</v>
      </c>
      <c r="E14" s="69">
        <v>0</v>
      </c>
      <c r="F14" s="69">
        <v>0</v>
      </c>
      <c r="H14" s="7"/>
    </row>
    <row r="15" spans="2:8" ht="16" x14ac:dyDescent="0.35">
      <c r="B15" s="52" t="s">
        <v>297</v>
      </c>
      <c r="C15" s="260">
        <f>SUM(D15:F15)</f>
        <v>0</v>
      </c>
      <c r="D15" s="69">
        <v>0</v>
      </c>
      <c r="E15" s="69">
        <v>0</v>
      </c>
      <c r="F15" s="69">
        <v>0</v>
      </c>
      <c r="H15" s="7"/>
    </row>
    <row r="16" spans="2:8" ht="16" x14ac:dyDescent="0.35">
      <c r="B16" s="52" t="s">
        <v>298</v>
      </c>
      <c r="C16" s="260">
        <f>SUM(D16:F16)</f>
        <v>0</v>
      </c>
      <c r="D16" s="69">
        <v>0</v>
      </c>
      <c r="E16" s="69">
        <v>0</v>
      </c>
      <c r="F16" s="69">
        <v>0</v>
      </c>
      <c r="H16" s="7"/>
    </row>
    <row r="17" spans="2:8" ht="14.25" customHeight="1" x14ac:dyDescent="0.35">
      <c r="B17" s="52" t="s">
        <v>299</v>
      </c>
      <c r="C17" s="260">
        <f>SUM(D17:F17)</f>
        <v>0</v>
      </c>
      <c r="D17" s="69">
        <v>0</v>
      </c>
      <c r="E17" s="69">
        <v>0</v>
      </c>
      <c r="F17" s="69">
        <v>0</v>
      </c>
      <c r="H17" s="7"/>
    </row>
    <row r="18" spans="2:8" ht="14.5" x14ac:dyDescent="0.35">
      <c r="B18" s="11"/>
      <c r="C18" s="4"/>
      <c r="D18" s="38"/>
      <c r="E18" s="38"/>
      <c r="F18" s="38"/>
      <c r="H18" s="7"/>
    </row>
    <row r="19" spans="2:8" ht="21" x14ac:dyDescent="0.35">
      <c r="B19" s="48" t="s">
        <v>301</v>
      </c>
      <c r="C19" s="50"/>
      <c r="D19" s="50"/>
      <c r="E19" s="50"/>
      <c r="F19" s="50"/>
    </row>
    <row r="20" spans="2:8" ht="16" x14ac:dyDescent="0.35">
      <c r="B20" s="52" t="s">
        <v>302</v>
      </c>
      <c r="C20" s="56"/>
      <c r="D20" s="158" t="s">
        <v>303</v>
      </c>
      <c r="E20" s="158" t="s">
        <v>303</v>
      </c>
      <c r="F20" s="158" t="s">
        <v>303</v>
      </c>
      <c r="G20" s="89"/>
      <c r="H20" s="7"/>
    </row>
    <row r="21" spans="2:8" ht="16" x14ac:dyDescent="0.35">
      <c r="B21" s="52" t="s">
        <v>304</v>
      </c>
      <c r="C21" s="56"/>
      <c r="D21" s="158" t="s">
        <v>303</v>
      </c>
      <c r="E21" s="158" t="s">
        <v>303</v>
      </c>
      <c r="F21" s="158" t="s">
        <v>303</v>
      </c>
      <c r="G21" s="89"/>
      <c r="H21" s="7"/>
    </row>
    <row r="22" spans="2:8" ht="16" x14ac:dyDescent="0.35">
      <c r="B22" s="52" t="s">
        <v>305</v>
      </c>
      <c r="C22" s="56"/>
      <c r="D22" s="158" t="s">
        <v>303</v>
      </c>
      <c r="E22" s="158" t="s">
        <v>303</v>
      </c>
      <c r="F22" s="158" t="s">
        <v>303</v>
      </c>
      <c r="G22" s="89"/>
      <c r="H22" s="7"/>
    </row>
    <row r="23" spans="2:8" ht="14.25" customHeight="1" x14ac:dyDescent="0.35">
      <c r="B23" s="10"/>
    </row>
    <row r="24" spans="2:8" ht="21" x14ac:dyDescent="0.35">
      <c r="B24" s="51" t="s">
        <v>306</v>
      </c>
      <c r="C24" s="50"/>
      <c r="D24" s="50"/>
      <c r="E24" s="50"/>
      <c r="F24" s="50"/>
    </row>
    <row r="25" spans="2:8" ht="18.5" x14ac:dyDescent="0.4">
      <c r="B25" s="165" t="s">
        <v>307</v>
      </c>
      <c r="C25" s="14"/>
      <c r="D25" s="181"/>
      <c r="E25" s="181"/>
      <c r="F25" s="181"/>
    </row>
    <row r="26" spans="2:8" ht="16" x14ac:dyDescent="0.35">
      <c r="B26" s="55" t="s">
        <v>308</v>
      </c>
      <c r="C26" s="174">
        <f t="shared" ref="C26:C28" si="3">SUM(D26:F26)</f>
        <v>0</v>
      </c>
      <c r="D26" s="182">
        <v>0</v>
      </c>
      <c r="E26" s="182">
        <v>0</v>
      </c>
      <c r="F26" s="73">
        <v>0</v>
      </c>
    </row>
    <row r="27" spans="2:8" ht="16" x14ac:dyDescent="0.35">
      <c r="B27" s="52" t="s">
        <v>309</v>
      </c>
      <c r="C27" s="85">
        <f t="shared" si="3"/>
        <v>0</v>
      </c>
      <c r="D27" s="125">
        <v>0</v>
      </c>
      <c r="E27" s="125">
        <v>0</v>
      </c>
      <c r="F27" s="73">
        <v>0</v>
      </c>
    </row>
    <row r="28" spans="2:8" ht="16" x14ac:dyDescent="0.35">
      <c r="B28" s="52" t="s">
        <v>310</v>
      </c>
      <c r="C28" s="260">
        <f t="shared" si="3"/>
        <v>0</v>
      </c>
      <c r="D28" s="69">
        <v>0</v>
      </c>
      <c r="E28" s="69">
        <v>0</v>
      </c>
      <c r="F28" s="69">
        <v>0</v>
      </c>
    </row>
    <row r="29" spans="2:8" ht="16" x14ac:dyDescent="0.35">
      <c r="B29" s="52" t="s">
        <v>311</v>
      </c>
      <c r="C29" s="265">
        <f>SUM(D29:F29)</f>
        <v>0</v>
      </c>
      <c r="D29" s="78">
        <v>0</v>
      </c>
      <c r="E29" s="78">
        <v>0</v>
      </c>
      <c r="F29" s="69">
        <v>0</v>
      </c>
    </row>
    <row r="30" spans="2:8" ht="21" x14ac:dyDescent="0.35">
      <c r="B30" s="51" t="s">
        <v>312</v>
      </c>
      <c r="C30" s="50"/>
      <c r="D30" s="50"/>
      <c r="E30" s="50"/>
      <c r="F30" s="50"/>
    </row>
    <row r="31" spans="2:8" ht="18.5" x14ac:dyDescent="0.4">
      <c r="B31" s="165" t="s">
        <v>313</v>
      </c>
      <c r="C31" s="14"/>
      <c r="D31" s="183"/>
      <c r="E31" s="183"/>
      <c r="F31" s="183"/>
    </row>
    <row r="32" spans="2:8" ht="16" x14ac:dyDescent="0.35">
      <c r="B32" s="55" t="s">
        <v>308</v>
      </c>
      <c r="C32" s="172">
        <f>SUM(D32:F32)</f>
        <v>0</v>
      </c>
      <c r="D32" s="173">
        <v>0</v>
      </c>
      <c r="E32" s="173">
        <v>0</v>
      </c>
      <c r="F32" s="75">
        <v>0</v>
      </c>
      <c r="H32" s="7"/>
    </row>
    <row r="33" spans="2:8" ht="16" x14ac:dyDescent="0.35">
      <c r="B33" s="52" t="s">
        <v>309</v>
      </c>
      <c r="C33" s="86">
        <f>SUM(D33:F33)</f>
        <v>0</v>
      </c>
      <c r="D33" s="77">
        <v>0</v>
      </c>
      <c r="E33" s="77">
        <v>0</v>
      </c>
      <c r="F33" s="75">
        <v>0</v>
      </c>
      <c r="H33" s="7"/>
    </row>
    <row r="34" spans="2:8" ht="16" x14ac:dyDescent="0.35">
      <c r="B34" s="52" t="s">
        <v>310</v>
      </c>
      <c r="C34" s="261">
        <f>SUM(D34:F34)</f>
        <v>0</v>
      </c>
      <c r="D34" s="262">
        <v>0</v>
      </c>
      <c r="E34" s="262">
        <v>0</v>
      </c>
      <c r="F34" s="262">
        <v>0</v>
      </c>
      <c r="H34" s="7"/>
    </row>
    <row r="35" spans="2:8" ht="16" x14ac:dyDescent="0.35">
      <c r="B35" s="52" t="s">
        <v>311</v>
      </c>
      <c r="C35" s="263">
        <f>SUM(D35:F35)</f>
        <v>0</v>
      </c>
      <c r="D35" s="264">
        <v>0</v>
      </c>
      <c r="E35" s="264">
        <v>0</v>
      </c>
      <c r="F35" s="262">
        <v>0</v>
      </c>
      <c r="H35" s="7"/>
    </row>
    <row r="36" spans="2:8" ht="21" x14ac:dyDescent="0.35">
      <c r="B36" s="51" t="s">
        <v>314</v>
      </c>
      <c r="C36" s="50"/>
      <c r="D36" s="50"/>
      <c r="E36" s="50"/>
      <c r="F36" s="50"/>
      <c r="H36" s="7"/>
    </row>
    <row r="37" spans="2:8" ht="16" x14ac:dyDescent="0.35">
      <c r="B37" s="52" t="s">
        <v>314</v>
      </c>
      <c r="C37" s="86">
        <f>SUM(D37:F37)</f>
        <v>0</v>
      </c>
      <c r="D37" s="77">
        <v>0</v>
      </c>
      <c r="E37" s="77">
        <v>0</v>
      </c>
      <c r="F37" s="75">
        <v>0</v>
      </c>
      <c r="H37" s="7"/>
    </row>
    <row r="38" spans="2:8" ht="15" customHeight="1" x14ac:dyDescent="0.35">
      <c r="B38" s="14"/>
      <c r="C38" s="13"/>
      <c r="D38" s="184"/>
      <c r="E38" s="184"/>
      <c r="F38" s="184"/>
      <c r="H38" s="7"/>
    </row>
    <row r="39" spans="2:8" ht="21" x14ac:dyDescent="0.35">
      <c r="B39" s="51" t="s">
        <v>315</v>
      </c>
      <c r="C39" s="50"/>
      <c r="D39" s="50"/>
      <c r="E39" s="50"/>
      <c r="F39" s="50"/>
      <c r="H39" s="7"/>
    </row>
    <row r="40" spans="2:8" ht="18.5" x14ac:dyDescent="0.4">
      <c r="B40" s="165" t="s">
        <v>316</v>
      </c>
      <c r="C40" s="4"/>
      <c r="D40" s="183"/>
      <c r="E40" s="183"/>
      <c r="F40" s="38"/>
      <c r="H40" s="7"/>
    </row>
    <row r="41" spans="2:8" ht="16" x14ac:dyDescent="0.35">
      <c r="B41" s="52" t="s">
        <v>308</v>
      </c>
      <c r="C41" s="87">
        <f>SUM(D41:F41)</f>
        <v>0</v>
      </c>
      <c r="D41" s="75">
        <v>0</v>
      </c>
      <c r="E41" s="75">
        <v>0</v>
      </c>
      <c r="F41" s="75">
        <v>0</v>
      </c>
      <c r="H41" s="7"/>
    </row>
    <row r="42" spans="2:8" ht="16" x14ac:dyDescent="0.35">
      <c r="B42" s="52" t="s">
        <v>309</v>
      </c>
      <c r="C42" s="87">
        <f>SUM(D42:F42)</f>
        <v>0</v>
      </c>
      <c r="D42" s="75">
        <v>0</v>
      </c>
      <c r="E42" s="75">
        <v>0</v>
      </c>
      <c r="F42" s="75">
        <v>0</v>
      </c>
      <c r="H42" s="7"/>
    </row>
    <row r="43" spans="2:8" ht="16" x14ac:dyDescent="0.35">
      <c r="B43" s="52" t="s">
        <v>310</v>
      </c>
      <c r="C43" s="260">
        <f>SUM(D43:F43)</f>
        <v>0</v>
      </c>
      <c r="D43" s="69">
        <v>0</v>
      </c>
      <c r="E43" s="69">
        <v>0</v>
      </c>
      <c r="F43" s="69">
        <v>0</v>
      </c>
      <c r="H43" s="7"/>
    </row>
    <row r="44" spans="2:8" ht="16" x14ac:dyDescent="0.35">
      <c r="B44" s="52" t="s">
        <v>311</v>
      </c>
      <c r="C44" s="260">
        <f>SUM(D44:F44)</f>
        <v>0</v>
      </c>
      <c r="D44" s="69">
        <v>0</v>
      </c>
      <c r="E44" s="69">
        <v>0</v>
      </c>
      <c r="F44" s="69">
        <v>0</v>
      </c>
      <c r="H44" s="7"/>
    </row>
    <row r="45" spans="2:8" ht="21" customHeight="1" x14ac:dyDescent="0.35">
      <c r="B45" s="81" t="s">
        <v>317</v>
      </c>
      <c r="C45" s="50"/>
      <c r="D45" s="50"/>
      <c r="E45" s="50"/>
      <c r="F45" s="50"/>
    </row>
    <row r="46" spans="2:8" ht="18.5" x14ac:dyDescent="0.4">
      <c r="B46" s="165" t="s">
        <v>318</v>
      </c>
      <c r="C46" s="13"/>
      <c r="D46" s="183"/>
      <c r="E46" s="183"/>
      <c r="F46" s="38"/>
    </row>
    <row r="47" spans="2:8" ht="15" customHeight="1" x14ac:dyDescent="0.35">
      <c r="B47" s="52" t="s">
        <v>308</v>
      </c>
      <c r="C47" s="84">
        <f>SUM(D47:F47)</f>
        <v>0</v>
      </c>
      <c r="D47" s="73">
        <v>0</v>
      </c>
      <c r="E47" s="73">
        <v>0</v>
      </c>
      <c r="F47" s="73">
        <v>0</v>
      </c>
    </row>
    <row r="48" spans="2:8" ht="15" customHeight="1" x14ac:dyDescent="0.35">
      <c r="B48" s="52" t="s">
        <v>309</v>
      </c>
      <c r="C48" s="84">
        <f t="shared" ref="C48" si="4">SUM(D48:F48)</f>
        <v>0</v>
      </c>
      <c r="D48" s="73">
        <v>0</v>
      </c>
      <c r="E48" s="73">
        <v>0</v>
      </c>
      <c r="F48" s="73">
        <v>0</v>
      </c>
    </row>
    <row r="49" spans="2:8" ht="15" customHeight="1" x14ac:dyDescent="0.35"/>
    <row r="50" spans="2:8" ht="7.5" customHeight="1" x14ac:dyDescent="0.35">
      <c r="B50" s="80"/>
    </row>
    <row r="51" spans="2:8" ht="21" x14ac:dyDescent="0.35">
      <c r="B51" s="79" t="s">
        <v>319</v>
      </c>
      <c r="C51" s="50"/>
      <c r="D51" s="50"/>
      <c r="E51" s="50"/>
      <c r="F51" s="50"/>
      <c r="H51" s="7"/>
    </row>
    <row r="52" spans="2:8" ht="15" customHeight="1" x14ac:dyDescent="0.35">
      <c r="B52" s="52" t="s">
        <v>320</v>
      </c>
      <c r="C52" s="88">
        <f>IFERROR(SUM(C26,C27,C32,C33)/'Residential LabourCosts&amp;Hours'!C$91,0)</f>
        <v>0</v>
      </c>
      <c r="D52" s="185">
        <f>IFERROR(SUM(D26,D27,D32,D33)/'Residential LabourCosts&amp;Hours'!D$91,0)</f>
        <v>0</v>
      </c>
      <c r="E52" s="185">
        <f>IFERROR(SUM(E26,E27,E32,E33)/'Residential LabourCosts&amp;Hours'!E$91,0)</f>
        <v>0</v>
      </c>
      <c r="F52" s="70">
        <f>IFERROR(SUM(F26,F27,F32,F33)/'Residential LabourCosts&amp;Hours'!F$91,0)</f>
        <v>0</v>
      </c>
      <c r="G52" s="65" t="s">
        <v>141</v>
      </c>
    </row>
    <row r="53" spans="2:8" ht="15" customHeight="1" x14ac:dyDescent="0.35">
      <c r="B53" s="52" t="s">
        <v>321</v>
      </c>
      <c r="C53" s="84">
        <f>IFERROR(SUM(C41,C42,C47,C48)/'Residential LabourCosts&amp;Hours'!C$91,0)</f>
        <v>0</v>
      </c>
      <c r="D53" s="70">
        <f>IFERROR(SUM(D41,D42,D47,D48)/'Residential LabourCosts&amp;Hours'!D$91,0)</f>
        <v>0</v>
      </c>
      <c r="E53" s="70">
        <f>IFERROR(SUM(E41,E42,E47,E48)/'Residential LabourCosts&amp;Hours'!E$91,0)</f>
        <v>0</v>
      </c>
      <c r="F53" s="70">
        <f>IFERROR(SUM(F41,F42,F47,F48)/'Residential LabourCosts&amp;Hours'!F$91,0)</f>
        <v>0</v>
      </c>
      <c r="G53" s="65" t="s">
        <v>141</v>
      </c>
    </row>
    <row r="54" spans="2:8" ht="15" customHeight="1" x14ac:dyDescent="0.35">
      <c r="B54" s="82"/>
      <c r="C54" s="82"/>
      <c r="D54" s="186"/>
      <c r="E54" s="186"/>
      <c r="F54" s="186"/>
      <c r="H54" s="6"/>
    </row>
    <row r="55" spans="2:8" ht="15" customHeight="1" x14ac:dyDescent="0.35">
      <c r="B55" s="15"/>
    </row>
    <row r="56" spans="2:8" ht="15" customHeight="1" x14ac:dyDescent="0.35"/>
    <row r="57" spans="2:8" ht="15" customHeight="1" x14ac:dyDescent="0.35"/>
    <row r="58" spans="2:8" ht="15" customHeight="1" x14ac:dyDescent="0.35"/>
  </sheetData>
  <mergeCells count="1">
    <mergeCell ref="B1:F1"/>
  </mergeCells>
  <phoneticPr fontId="16" type="noConversion"/>
  <pageMargins left="0.7" right="0.7" top="0.75" bottom="0.75" header="0.3" footer="0.3"/>
  <pageSetup paperSize="8" scale="79" orientation="portrait" r:id="rId1"/>
  <headerFooter>
    <oddHeader>&amp;C&amp;"Calibri"&amp;12&amp;KFF0000 OFFICIAL&amp;1#_x000D_</oddHeader>
    <oddFooter>&amp;C_x000D_&amp;1#&amp;"Calibri"&amp;12&amp;KFF0000 OFFICIAL</oddFooter>
  </headerFooter>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D20:F22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theme="9" tint="0.79998168889431442"/>
  </sheetPr>
  <dimension ref="B1:H57"/>
  <sheetViews>
    <sheetView showGridLines="0" zoomScale="90" zoomScaleNormal="90" zoomScaleSheetLayoutView="100" workbookViewId="0">
      <pane ySplit="2" topLeftCell="A3" activePane="bottomLeft" state="frozen"/>
      <selection pane="bottomLeft" activeCell="B5" sqref="B5"/>
    </sheetView>
  </sheetViews>
  <sheetFormatPr defaultColWidth="8.7265625" defaultRowHeight="15" customHeight="1" zeroHeight="1" x14ac:dyDescent="0.35"/>
  <cols>
    <col min="1" max="1" width="8.7265625" customWidth="1"/>
    <col min="2" max="2" width="87.7265625" customWidth="1"/>
    <col min="3" max="6" width="15.7265625" customWidth="1"/>
    <col min="7" max="7" width="8.81640625" style="17" customWidth="1"/>
    <col min="8" max="10" width="8.7265625" customWidth="1"/>
    <col min="11" max="11" width="9.1796875" customWidth="1"/>
  </cols>
  <sheetData>
    <row r="1" spans="2:8" ht="26" x14ac:dyDescent="0.35">
      <c r="B1" s="277" t="s">
        <v>322</v>
      </c>
      <c r="C1" s="278"/>
      <c r="D1" s="278"/>
      <c r="E1" s="278"/>
      <c r="F1" s="278"/>
    </row>
    <row r="2" spans="2:8" ht="14.5" x14ac:dyDescent="0.35">
      <c r="B2" s="8"/>
      <c r="C2" s="1" t="s">
        <v>128</v>
      </c>
      <c r="D2" s="1" t="s">
        <v>255</v>
      </c>
      <c r="E2" s="1" t="s">
        <v>255</v>
      </c>
      <c r="F2" s="1" t="s">
        <v>255</v>
      </c>
    </row>
    <row r="3" spans="2:8" ht="21" x14ac:dyDescent="0.35">
      <c r="B3" s="66" t="s">
        <v>292</v>
      </c>
      <c r="C3" s="50"/>
      <c r="D3" s="50"/>
      <c r="E3" s="50"/>
      <c r="F3" s="50"/>
    </row>
    <row r="4" spans="2:8" ht="16" x14ac:dyDescent="0.35">
      <c r="B4" s="52" t="s">
        <v>293</v>
      </c>
      <c r="C4" s="70">
        <f t="shared" ref="C4:C5" si="0">SUM(D4:F4)</f>
        <v>0</v>
      </c>
      <c r="D4" s="71">
        <v>0</v>
      </c>
      <c r="E4" s="71">
        <v>0</v>
      </c>
      <c r="F4" s="71">
        <v>0</v>
      </c>
    </row>
    <row r="5" spans="2:8" ht="16" x14ac:dyDescent="0.35">
      <c r="B5" s="52" t="s">
        <v>294</v>
      </c>
      <c r="C5" s="70">
        <f t="shared" si="0"/>
        <v>0</v>
      </c>
      <c r="D5" s="71">
        <v>0</v>
      </c>
      <c r="E5" s="71">
        <v>0</v>
      </c>
      <c r="F5" s="71">
        <v>0</v>
      </c>
    </row>
    <row r="6" spans="2:8" ht="14.5" x14ac:dyDescent="0.35">
      <c r="B6" s="9"/>
    </row>
    <row r="7" spans="2:8" ht="21" x14ac:dyDescent="0.35">
      <c r="B7" s="48" t="s">
        <v>295</v>
      </c>
      <c r="C7" s="50"/>
      <c r="D7" s="50"/>
      <c r="E7" s="50"/>
      <c r="F7" s="50"/>
    </row>
    <row r="8" spans="2:8" ht="16" x14ac:dyDescent="0.35">
      <c r="B8" s="52" t="s">
        <v>296</v>
      </c>
      <c r="C8" s="70">
        <f t="shared" ref="C8:C11" si="1">SUM(D8:F8)</f>
        <v>0</v>
      </c>
      <c r="D8" s="71">
        <v>0</v>
      </c>
      <c r="E8" s="71">
        <v>0</v>
      </c>
      <c r="F8" s="71">
        <v>0</v>
      </c>
      <c r="H8" s="7"/>
    </row>
    <row r="9" spans="2:8" ht="16" x14ac:dyDescent="0.35">
      <c r="B9" s="52" t="s">
        <v>297</v>
      </c>
      <c r="C9" s="70">
        <f t="shared" si="1"/>
        <v>0</v>
      </c>
      <c r="D9" s="71">
        <v>0</v>
      </c>
      <c r="E9" s="71">
        <v>0</v>
      </c>
      <c r="F9" s="71">
        <v>0</v>
      </c>
      <c r="H9" s="7"/>
    </row>
    <row r="10" spans="2:8" ht="16" x14ac:dyDescent="0.35">
      <c r="B10" s="52" t="s">
        <v>298</v>
      </c>
      <c r="C10" s="70">
        <f t="shared" si="1"/>
        <v>0</v>
      </c>
      <c r="D10" s="71">
        <v>0</v>
      </c>
      <c r="E10" s="71">
        <v>0</v>
      </c>
      <c r="F10" s="71">
        <v>0</v>
      </c>
      <c r="H10" s="7"/>
    </row>
    <row r="11" spans="2:8" ht="16" x14ac:dyDescent="0.35">
      <c r="B11" s="52" t="s">
        <v>299</v>
      </c>
      <c r="C11" s="70">
        <f t="shared" si="1"/>
        <v>0</v>
      </c>
      <c r="D11" s="71">
        <v>0</v>
      </c>
      <c r="E11" s="71">
        <v>0</v>
      </c>
      <c r="F11" s="71">
        <v>0</v>
      </c>
      <c r="H11" s="7"/>
    </row>
    <row r="12" spans="2:8" ht="14.5" x14ac:dyDescent="0.35">
      <c r="B12" s="11"/>
      <c r="C12" s="4"/>
      <c r="D12" s="4"/>
      <c r="E12" s="4"/>
      <c r="F12" s="4"/>
      <c r="H12" s="7"/>
    </row>
    <row r="13" spans="2:8" ht="21" x14ac:dyDescent="0.35">
      <c r="B13" s="79" t="s">
        <v>300</v>
      </c>
      <c r="C13" s="50"/>
      <c r="D13" s="50"/>
      <c r="E13" s="50"/>
      <c r="F13" s="50"/>
      <c r="H13" s="7"/>
    </row>
    <row r="14" spans="2:8" ht="16" x14ac:dyDescent="0.35">
      <c r="B14" s="52" t="s">
        <v>296</v>
      </c>
      <c r="C14" s="266">
        <f>SUM(D14:F14)</f>
        <v>0</v>
      </c>
      <c r="D14" s="69">
        <v>0</v>
      </c>
      <c r="E14" s="69">
        <v>0</v>
      </c>
      <c r="F14" s="69">
        <v>0</v>
      </c>
      <c r="H14" s="7"/>
    </row>
    <row r="15" spans="2:8" ht="16" x14ac:dyDescent="0.35">
      <c r="B15" s="52" t="s">
        <v>297</v>
      </c>
      <c r="C15" s="266">
        <f>SUM(D15:F15)</f>
        <v>0</v>
      </c>
      <c r="D15" s="69">
        <v>0</v>
      </c>
      <c r="E15" s="69">
        <v>0</v>
      </c>
      <c r="F15" s="69">
        <v>0</v>
      </c>
      <c r="H15" s="7"/>
    </row>
    <row r="16" spans="2:8" ht="16" x14ac:dyDescent="0.35">
      <c r="B16" s="52" t="s">
        <v>298</v>
      </c>
      <c r="C16" s="266">
        <f>SUM(D16:F16)</f>
        <v>0</v>
      </c>
      <c r="D16" s="69">
        <v>0</v>
      </c>
      <c r="E16" s="69">
        <v>0</v>
      </c>
      <c r="F16" s="69">
        <v>0</v>
      </c>
      <c r="H16" s="7"/>
    </row>
    <row r="17" spans="2:8" ht="14.25" customHeight="1" x14ac:dyDescent="0.35">
      <c r="B17" s="52" t="s">
        <v>299</v>
      </c>
      <c r="C17" s="266">
        <f>SUM(D17:F17)</f>
        <v>0</v>
      </c>
      <c r="D17" s="69">
        <v>0</v>
      </c>
      <c r="E17" s="69">
        <v>0</v>
      </c>
      <c r="F17" s="69">
        <v>0</v>
      </c>
      <c r="H17" s="7"/>
    </row>
    <row r="18" spans="2:8" ht="14.5" x14ac:dyDescent="0.35">
      <c r="B18" s="11"/>
      <c r="C18" s="4"/>
      <c r="D18" s="4"/>
      <c r="E18" s="4"/>
      <c r="F18" s="4"/>
      <c r="H18" s="7"/>
    </row>
    <row r="19" spans="2:8" ht="21" x14ac:dyDescent="0.35">
      <c r="B19" s="48" t="s">
        <v>301</v>
      </c>
      <c r="C19" s="50"/>
      <c r="D19" s="50"/>
      <c r="E19" s="50"/>
      <c r="F19" s="50"/>
    </row>
    <row r="20" spans="2:8" ht="16" x14ac:dyDescent="0.35">
      <c r="B20" s="52" t="s">
        <v>302</v>
      </c>
      <c r="C20" s="56"/>
      <c r="D20" s="120" t="s">
        <v>303</v>
      </c>
      <c r="E20" s="120" t="s">
        <v>303</v>
      </c>
      <c r="F20" s="120" t="s">
        <v>303</v>
      </c>
      <c r="G20" s="89"/>
      <c r="H20" s="7"/>
    </row>
    <row r="21" spans="2:8" ht="16" x14ac:dyDescent="0.35">
      <c r="B21" s="52" t="s">
        <v>304</v>
      </c>
      <c r="C21" s="56"/>
      <c r="D21" s="120" t="s">
        <v>303</v>
      </c>
      <c r="E21" s="120" t="s">
        <v>303</v>
      </c>
      <c r="F21" s="120" t="s">
        <v>303</v>
      </c>
      <c r="G21" s="89"/>
      <c r="H21" s="7"/>
    </row>
    <row r="22" spans="2:8" ht="16" x14ac:dyDescent="0.35">
      <c r="B22" s="52" t="s">
        <v>305</v>
      </c>
      <c r="C22" s="56"/>
      <c r="D22" s="120" t="s">
        <v>303</v>
      </c>
      <c r="E22" s="120" t="s">
        <v>303</v>
      </c>
      <c r="F22" s="120" t="s">
        <v>303</v>
      </c>
      <c r="G22" s="89"/>
      <c r="H22" s="7"/>
    </row>
    <row r="23" spans="2:8" ht="14.5" x14ac:dyDescent="0.35">
      <c r="B23" s="10"/>
    </row>
    <row r="24" spans="2:8" ht="21" x14ac:dyDescent="0.35">
      <c r="B24" s="48" t="s">
        <v>306</v>
      </c>
      <c r="C24" s="50"/>
      <c r="D24" s="50"/>
      <c r="E24" s="50"/>
      <c r="F24" s="50"/>
    </row>
    <row r="25" spans="2:8" ht="15.75" customHeight="1" x14ac:dyDescent="0.4">
      <c r="B25" s="165" t="s">
        <v>307</v>
      </c>
      <c r="C25" s="14"/>
      <c r="D25" s="72"/>
      <c r="E25" s="72"/>
      <c r="F25" s="72"/>
    </row>
    <row r="26" spans="2:8" ht="16" x14ac:dyDescent="0.35">
      <c r="B26" s="52" t="s">
        <v>308</v>
      </c>
      <c r="C26" s="74">
        <f t="shared" ref="C26:C28" si="2">SUM(D26:F26)</f>
        <v>0</v>
      </c>
      <c r="D26" s="75">
        <v>0</v>
      </c>
      <c r="E26" s="75">
        <v>0</v>
      </c>
      <c r="F26" s="75">
        <v>0</v>
      </c>
    </row>
    <row r="27" spans="2:8" ht="16" x14ac:dyDescent="0.35">
      <c r="B27" s="52" t="s">
        <v>309</v>
      </c>
      <c r="C27" s="74">
        <f t="shared" si="2"/>
        <v>0</v>
      </c>
      <c r="D27" s="75">
        <v>0</v>
      </c>
      <c r="E27" s="75">
        <v>0</v>
      </c>
      <c r="F27" s="75">
        <v>0</v>
      </c>
    </row>
    <row r="28" spans="2:8" ht="16" x14ac:dyDescent="0.35">
      <c r="B28" s="52" t="s">
        <v>310</v>
      </c>
      <c r="C28" s="266">
        <f t="shared" si="2"/>
        <v>0</v>
      </c>
      <c r="D28" s="69">
        <v>0</v>
      </c>
      <c r="E28" s="69">
        <v>0</v>
      </c>
      <c r="F28" s="69">
        <v>0</v>
      </c>
    </row>
    <row r="29" spans="2:8" ht="16" x14ac:dyDescent="0.35">
      <c r="B29" s="52" t="s">
        <v>311</v>
      </c>
      <c r="C29" s="266">
        <f>SUM(D29:F29)</f>
        <v>0</v>
      </c>
      <c r="D29" s="69">
        <v>0</v>
      </c>
      <c r="E29" s="69">
        <v>0</v>
      </c>
      <c r="F29" s="69">
        <v>0</v>
      </c>
    </row>
    <row r="30" spans="2:8" ht="21" x14ac:dyDescent="0.35">
      <c r="B30" s="48" t="s">
        <v>312</v>
      </c>
      <c r="C30" s="50"/>
      <c r="D30" s="50"/>
      <c r="E30" s="50"/>
      <c r="F30" s="50"/>
    </row>
    <row r="31" spans="2:8" ht="15.75" customHeight="1" x14ac:dyDescent="0.4">
      <c r="B31" s="165" t="s">
        <v>313</v>
      </c>
      <c r="C31" s="14"/>
      <c r="D31" s="14"/>
      <c r="E31" s="14"/>
      <c r="F31" s="14"/>
    </row>
    <row r="32" spans="2:8" ht="16" x14ac:dyDescent="0.35">
      <c r="B32" s="52" t="s">
        <v>308</v>
      </c>
      <c r="C32" s="74">
        <f t="shared" ref="C32:C33" si="3">SUM(D32:F32)</f>
        <v>0</v>
      </c>
      <c r="D32" s="75">
        <v>0</v>
      </c>
      <c r="E32" s="75">
        <v>0</v>
      </c>
      <c r="F32" s="75">
        <v>0</v>
      </c>
      <c r="H32" s="7"/>
    </row>
    <row r="33" spans="2:8" ht="16" x14ac:dyDescent="0.35">
      <c r="B33" s="52" t="s">
        <v>309</v>
      </c>
      <c r="C33" s="74">
        <f t="shared" si="3"/>
        <v>0</v>
      </c>
      <c r="D33" s="75">
        <v>0</v>
      </c>
      <c r="E33" s="75">
        <v>0</v>
      </c>
      <c r="F33" s="75">
        <v>0</v>
      </c>
      <c r="H33" s="7"/>
    </row>
    <row r="34" spans="2:8" ht="16" x14ac:dyDescent="0.35">
      <c r="B34" s="52" t="s">
        <v>310</v>
      </c>
      <c r="C34" s="266">
        <f>SUM(D34:F34)</f>
        <v>0</v>
      </c>
      <c r="D34" s="69">
        <v>0</v>
      </c>
      <c r="E34" s="69">
        <v>0</v>
      </c>
      <c r="F34" s="69">
        <v>0</v>
      </c>
      <c r="H34" s="7"/>
    </row>
    <row r="35" spans="2:8" ht="16" x14ac:dyDescent="0.35">
      <c r="B35" s="52" t="s">
        <v>311</v>
      </c>
      <c r="C35" s="266">
        <f>SUM(D35:F35)</f>
        <v>0</v>
      </c>
      <c r="D35" s="69">
        <v>0</v>
      </c>
      <c r="E35" s="69">
        <v>0</v>
      </c>
      <c r="F35" s="69">
        <v>0</v>
      </c>
      <c r="H35" s="7"/>
    </row>
    <row r="36" spans="2:8" ht="21" x14ac:dyDescent="0.35">
      <c r="B36" s="48" t="s">
        <v>314</v>
      </c>
      <c r="C36" s="50"/>
      <c r="D36" s="50"/>
      <c r="E36" s="50"/>
      <c r="F36" s="50"/>
      <c r="H36" s="7"/>
    </row>
    <row r="37" spans="2:8" ht="16" x14ac:dyDescent="0.35">
      <c r="B37" s="52" t="s">
        <v>314</v>
      </c>
      <c r="C37" s="74">
        <f>SUM(D37:F37)</f>
        <v>0</v>
      </c>
      <c r="D37" s="75">
        <v>0</v>
      </c>
      <c r="E37" s="75">
        <v>0</v>
      </c>
      <c r="F37" s="75">
        <v>0</v>
      </c>
      <c r="H37" s="7"/>
    </row>
    <row r="38" spans="2:8" ht="9.75" customHeight="1" x14ac:dyDescent="0.35">
      <c r="B38" s="14"/>
      <c r="C38" s="13"/>
      <c r="D38" s="13"/>
      <c r="E38" s="13"/>
      <c r="F38" s="13"/>
      <c r="H38" s="7"/>
    </row>
    <row r="39" spans="2:8" ht="9.75" customHeight="1" x14ac:dyDescent="0.35">
      <c r="B39" s="14"/>
      <c r="C39" s="13"/>
      <c r="D39" s="13"/>
      <c r="E39" s="13"/>
      <c r="F39" s="13"/>
      <c r="H39" s="7"/>
    </row>
    <row r="40" spans="2:8" ht="21" x14ac:dyDescent="0.35">
      <c r="B40" s="51" t="s">
        <v>315</v>
      </c>
      <c r="C40" s="50"/>
      <c r="D40" s="50"/>
      <c r="E40" s="50"/>
      <c r="F40" s="50"/>
      <c r="H40" s="7"/>
    </row>
    <row r="41" spans="2:8" ht="14.25" customHeight="1" x14ac:dyDescent="0.4">
      <c r="B41" s="165" t="s">
        <v>316</v>
      </c>
      <c r="C41" s="4"/>
      <c r="D41" s="14"/>
      <c r="E41" s="14"/>
      <c r="F41" s="4"/>
      <c r="H41" s="7"/>
    </row>
    <row r="42" spans="2:8" ht="16" x14ac:dyDescent="0.35">
      <c r="B42" s="52" t="s">
        <v>308</v>
      </c>
      <c r="C42" s="70">
        <f>SUM(D42:F42)</f>
        <v>0</v>
      </c>
      <c r="D42" s="71">
        <v>0</v>
      </c>
      <c r="E42" s="71">
        <v>0</v>
      </c>
      <c r="F42" s="71">
        <v>0</v>
      </c>
      <c r="H42" s="7"/>
    </row>
    <row r="43" spans="2:8" ht="16" x14ac:dyDescent="0.35">
      <c r="B43" s="52" t="s">
        <v>309</v>
      </c>
      <c r="C43" s="70">
        <f>SUM(D43:F43)</f>
        <v>0</v>
      </c>
      <c r="D43" s="71">
        <v>0</v>
      </c>
      <c r="E43" s="71">
        <v>0</v>
      </c>
      <c r="F43" s="71">
        <v>0</v>
      </c>
      <c r="H43" s="7"/>
    </row>
    <row r="44" spans="2:8" ht="16" x14ac:dyDescent="0.35">
      <c r="B44" s="52" t="s">
        <v>310</v>
      </c>
      <c r="C44" s="266">
        <f>SUM(D44:F44)</f>
        <v>0</v>
      </c>
      <c r="D44" s="69">
        <v>0</v>
      </c>
      <c r="E44" s="69">
        <v>0</v>
      </c>
      <c r="F44" s="69">
        <v>0</v>
      </c>
      <c r="H44" s="7"/>
    </row>
    <row r="45" spans="2:8" ht="16" x14ac:dyDescent="0.35">
      <c r="B45" s="52" t="s">
        <v>311</v>
      </c>
      <c r="C45" s="266">
        <f>SUM(D45:F45)</f>
        <v>0</v>
      </c>
      <c r="D45" s="69">
        <v>0</v>
      </c>
      <c r="E45" s="69">
        <v>0</v>
      </c>
      <c r="F45" s="69">
        <v>0</v>
      </c>
      <c r="H45" s="7"/>
    </row>
    <row r="46" spans="2:8" ht="17.25" customHeight="1" x14ac:dyDescent="0.35">
      <c r="B46" s="51" t="s">
        <v>317</v>
      </c>
      <c r="C46" s="50"/>
      <c r="D46" s="50"/>
      <c r="E46" s="50"/>
      <c r="F46" s="50"/>
    </row>
    <row r="47" spans="2:8" ht="15.75" customHeight="1" x14ac:dyDescent="0.4">
      <c r="B47" s="165" t="s">
        <v>318</v>
      </c>
      <c r="C47" s="13"/>
      <c r="D47" s="14"/>
      <c r="E47" s="14"/>
      <c r="F47" s="4"/>
    </row>
    <row r="48" spans="2:8" ht="15" customHeight="1" x14ac:dyDescent="0.35">
      <c r="B48" s="52" t="s">
        <v>308</v>
      </c>
      <c r="C48" s="70">
        <f t="shared" ref="C48:C49" si="4">SUM(D48:F48)</f>
        <v>0</v>
      </c>
      <c r="D48" s="71">
        <v>0</v>
      </c>
      <c r="E48" s="71">
        <v>0</v>
      </c>
      <c r="F48" s="71">
        <v>0</v>
      </c>
    </row>
    <row r="49" spans="2:8" ht="15" customHeight="1" x14ac:dyDescent="0.35">
      <c r="B49" s="52" t="s">
        <v>309</v>
      </c>
      <c r="C49" s="70">
        <f t="shared" si="4"/>
        <v>0</v>
      </c>
      <c r="D49" s="71">
        <v>0</v>
      </c>
      <c r="E49" s="71">
        <v>0</v>
      </c>
      <c r="F49" s="71">
        <v>0</v>
      </c>
    </row>
    <row r="50" spans="2:8" thickBot="1" x14ac:dyDescent="0.4">
      <c r="B50" s="80"/>
    </row>
    <row r="51" spans="2:8" ht="21.5" thickBot="1" x14ac:dyDescent="0.4">
      <c r="B51" s="241" t="s">
        <v>323</v>
      </c>
      <c r="C51" s="266">
        <f>SUM(D51:F51)</f>
        <v>0</v>
      </c>
      <c r="D51" s="69">
        <v>0</v>
      </c>
      <c r="E51" s="69">
        <v>0</v>
      </c>
      <c r="F51" s="69">
        <v>0</v>
      </c>
      <c r="H51" s="7"/>
    </row>
    <row r="52" spans="2:8" ht="18.5" x14ac:dyDescent="0.35">
      <c r="B52" s="14"/>
      <c r="C52" s="13"/>
      <c r="D52" s="13"/>
      <c r="E52" s="13"/>
      <c r="F52" s="13"/>
    </row>
    <row r="53" spans="2:8" ht="21" x14ac:dyDescent="0.35">
      <c r="B53" s="48" t="s">
        <v>319</v>
      </c>
      <c r="C53" s="50"/>
      <c r="D53" s="50"/>
      <c r="E53" s="50"/>
      <c r="F53" s="50"/>
      <c r="H53" s="7"/>
    </row>
    <row r="54" spans="2:8" ht="15" customHeight="1" x14ac:dyDescent="0.35">
      <c r="B54" s="52" t="s">
        <v>320</v>
      </c>
      <c r="C54" s="70">
        <f>IFERROR(SUM(C26,C27,C32,C33)/C51,0)</f>
        <v>0</v>
      </c>
      <c r="D54" s="70">
        <f>IFERROR(SUM(D26,D27,D32,D33)/D51,0)</f>
        <v>0</v>
      </c>
      <c r="E54" s="70">
        <f>IFERROR(SUM(E26,E27,E32,E33)/E51,0)</f>
        <v>0</v>
      </c>
      <c r="F54" s="70">
        <f>IFERROR(SUM(F26,F27,F32,F33)/F51,0)</f>
        <v>0</v>
      </c>
      <c r="G54" s="65" t="s">
        <v>141</v>
      </c>
      <c r="H54" s="6"/>
    </row>
    <row r="55" spans="2:8" ht="15" customHeight="1" x14ac:dyDescent="0.35">
      <c r="B55" s="52" t="s">
        <v>321</v>
      </c>
      <c r="C55" s="70">
        <f>IFERROR(SUM(C42,C43,C48,C49)/C51,0)</f>
        <v>0</v>
      </c>
      <c r="D55" s="70">
        <f>IFERROR(SUM(D42,D43,D48,D49)/D51,0)</f>
        <v>0</v>
      </c>
      <c r="E55" s="70">
        <f>IFERROR(SUM(E42,E43,E48,E49)/E51,0)</f>
        <v>0</v>
      </c>
      <c r="F55" s="70">
        <f>IFERROR(SUM(F42,F43,F48,F49)/F51,0)</f>
        <v>0</v>
      </c>
      <c r="G55" s="65" t="s">
        <v>141</v>
      </c>
      <c r="H55" s="6"/>
    </row>
    <row r="56" spans="2:8" ht="15" customHeight="1" x14ac:dyDescent="0.35">
      <c r="B56" s="90"/>
      <c r="C56" s="67"/>
      <c r="D56" s="67"/>
      <c r="E56" s="67"/>
      <c r="F56" s="67"/>
      <c r="G56" s="65"/>
      <c r="H56" s="6"/>
    </row>
    <row r="57" spans="2:8" ht="15" customHeight="1" x14ac:dyDescent="0.35">
      <c r="B57" s="15"/>
    </row>
  </sheetData>
  <mergeCells count="1">
    <mergeCell ref="B1:F1"/>
  </mergeCells>
  <pageMargins left="0.7" right="0.7" top="0.75" bottom="0.75" header="0.3" footer="0.3"/>
  <pageSetup paperSize="8" scale="95" orientation="portrait" r:id="rId1"/>
  <headerFooter>
    <oddHeader>&amp;C&amp;"Calibri"&amp;12&amp;KFF0000 OFFICIAL&amp;1#_x000D_</oddHeader>
    <oddFooter>&amp;C_x000D_&amp;1#&amp;"Calibri"&amp;12&amp;KFF0000 OFFICIAL</oddFooter>
  </headerFooter>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D20:F22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5" x14ac:dyDescent="0.35"/>
  <sheetData>
    <row r="2" spans="3:3" x14ac:dyDescent="0.35">
      <c r="C2" t="s">
        <v>303</v>
      </c>
    </row>
    <row r="3" spans="3:3" x14ac:dyDescent="0.35">
      <c r="C3" t="s">
        <v>324</v>
      </c>
    </row>
    <row r="4" spans="3:3" x14ac:dyDescent="0.35">
      <c r="C4" t="s">
        <v>325</v>
      </c>
    </row>
  </sheetData>
  <pageMargins left="0.7" right="0.7" top="0.75" bottom="0.75" header="0.3" footer="0.3"/>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D4A4-2461-4EA3-B2ED-E57E89A9A847}">
  <sheetPr>
    <tabColor theme="3" tint="-0.499984740745262"/>
  </sheetPr>
  <dimension ref="A1:L22"/>
  <sheetViews>
    <sheetView showGridLines="0" zoomScale="80" zoomScaleNormal="80" workbookViewId="0">
      <pane ySplit="1" topLeftCell="A2" activePane="bottomLeft" state="frozen"/>
      <selection pane="bottomLeft" activeCell="C10" sqref="C10"/>
    </sheetView>
  </sheetViews>
  <sheetFormatPr defaultColWidth="0" defaultRowHeight="15.5" x14ac:dyDescent="0.35"/>
  <cols>
    <col min="1" max="1" width="6.453125" customWidth="1"/>
    <col min="2" max="2" width="22.1796875" style="133" customWidth="1"/>
    <col min="3" max="3" width="123.1796875" style="135" customWidth="1"/>
    <col min="4" max="4" width="6.453125" customWidth="1"/>
    <col min="5" max="5" width="30.54296875" style="134" hidden="1" customWidth="1"/>
    <col min="6" max="12" width="0" style="133" hidden="1" customWidth="1"/>
    <col min="13" max="16384" width="10.54296875" style="133" hidden="1"/>
  </cols>
  <sheetData>
    <row r="1" spans="2:6" ht="26" x14ac:dyDescent="0.35">
      <c r="B1" s="281" t="s">
        <v>32</v>
      </c>
      <c r="C1" s="281"/>
      <c r="E1" s="131"/>
      <c r="F1" s="132"/>
    </row>
    <row r="2" spans="2:6" customFormat="1" ht="15" thickBot="1" x14ac:dyDescent="0.4"/>
    <row r="3" spans="2:6" customFormat="1" ht="21.5" thickBot="1" x14ac:dyDescent="0.55000000000000004">
      <c r="B3" s="286" t="s">
        <v>33</v>
      </c>
      <c r="C3" s="287"/>
    </row>
    <row r="4" spans="2:6" customFormat="1" ht="21.5" thickBot="1" x14ac:dyDescent="0.55000000000000004">
      <c r="B4" s="242"/>
    </row>
    <row r="5" spans="2:6" customFormat="1" ht="21.5" thickBot="1" x14ac:dyDescent="0.55000000000000004">
      <c r="B5" s="284" t="s">
        <v>34</v>
      </c>
      <c r="C5" s="285"/>
    </row>
    <row r="6" spans="2:6" customFormat="1" ht="21" x14ac:dyDescent="0.5">
      <c r="B6" s="243"/>
    </row>
    <row r="7" spans="2:6" ht="18.5" x14ac:dyDescent="0.35">
      <c r="B7" s="282" t="s">
        <v>35</v>
      </c>
      <c r="C7" s="283"/>
    </row>
    <row r="8" spans="2:6" ht="49.5" customHeight="1" x14ac:dyDescent="0.35">
      <c r="B8" s="210" t="s">
        <v>36</v>
      </c>
      <c r="C8" s="209" t="s">
        <v>37</v>
      </c>
    </row>
    <row r="9" spans="2:6" ht="46.5" customHeight="1" x14ac:dyDescent="0.35">
      <c r="B9" s="210" t="s">
        <v>36</v>
      </c>
      <c r="C9" s="209" t="s">
        <v>38</v>
      </c>
    </row>
    <row r="10" spans="2:6" ht="66.75" customHeight="1" x14ac:dyDescent="0.35">
      <c r="B10" s="210" t="s">
        <v>36</v>
      </c>
      <c r="C10" s="209" t="s">
        <v>39</v>
      </c>
    </row>
    <row r="11" spans="2:6" ht="46.5" customHeight="1" x14ac:dyDescent="0.35">
      <c r="B11" s="210" t="s">
        <v>36</v>
      </c>
      <c r="C11" s="209" t="s">
        <v>40</v>
      </c>
    </row>
    <row r="12" spans="2:6" ht="126.75" customHeight="1" x14ac:dyDescent="0.35">
      <c r="B12" s="210" t="s">
        <v>36</v>
      </c>
      <c r="C12" s="209" t="s">
        <v>41</v>
      </c>
    </row>
    <row r="13" spans="2:6" ht="44.25" customHeight="1" x14ac:dyDescent="0.35">
      <c r="B13" s="210" t="s">
        <v>36</v>
      </c>
      <c r="C13" s="209" t="s">
        <v>42</v>
      </c>
    </row>
    <row r="14" spans="2:6" ht="18.5" x14ac:dyDescent="0.35">
      <c r="B14" s="282" t="s">
        <v>43</v>
      </c>
      <c r="C14" s="283"/>
    </row>
    <row r="15" spans="2:6" ht="63" customHeight="1" x14ac:dyDescent="0.35">
      <c r="B15" s="211" t="s">
        <v>44</v>
      </c>
      <c r="C15" s="209" t="s">
        <v>45</v>
      </c>
    </row>
    <row r="16" spans="2:6" ht="151.5" customHeight="1" x14ac:dyDescent="0.35">
      <c r="B16" s="211" t="s">
        <v>46</v>
      </c>
      <c r="C16" s="209" t="s">
        <v>47</v>
      </c>
    </row>
    <row r="17" spans="2:3" ht="83.25" customHeight="1" x14ac:dyDescent="0.35">
      <c r="B17" s="211" t="s">
        <v>46</v>
      </c>
      <c r="C17" s="209" t="s">
        <v>48</v>
      </c>
    </row>
    <row r="18" spans="2:3" ht="18.5" x14ac:dyDescent="0.35">
      <c r="B18" s="211" t="s">
        <v>49</v>
      </c>
      <c r="C18" s="209" t="s">
        <v>50</v>
      </c>
    </row>
    <row r="19" spans="2:3" ht="18.5" x14ac:dyDescent="0.35">
      <c r="B19" s="211" t="s">
        <v>51</v>
      </c>
      <c r="C19" s="209" t="s">
        <v>50</v>
      </c>
    </row>
    <row r="20" spans="2:3" x14ac:dyDescent="0.35">
      <c r="C20" s="133"/>
    </row>
    <row r="21" spans="2:3" x14ac:dyDescent="0.35">
      <c r="C21" s="133"/>
    </row>
    <row r="22" spans="2:3" x14ac:dyDescent="0.35">
      <c r="C22" s="133"/>
    </row>
  </sheetData>
  <mergeCells count="5">
    <mergeCell ref="B1:C1"/>
    <mergeCell ref="B7:C7"/>
    <mergeCell ref="B14:C14"/>
    <mergeCell ref="B5:C5"/>
    <mergeCell ref="B3:C3"/>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499984740745262"/>
  </sheetPr>
  <dimension ref="A1:K18"/>
  <sheetViews>
    <sheetView showGridLines="0" zoomScale="80" zoomScaleNormal="80" workbookViewId="0">
      <selection activeCell="C8" sqref="C8"/>
    </sheetView>
  </sheetViews>
  <sheetFormatPr defaultColWidth="0" defaultRowHeight="14.5" zeroHeight="1" x14ac:dyDescent="0.35"/>
  <cols>
    <col min="1" max="1" width="8.7265625" customWidth="1"/>
    <col min="2" max="2" width="30.453125" customWidth="1"/>
    <col min="3" max="3" width="21.54296875" customWidth="1"/>
    <col min="4" max="4" width="18" customWidth="1"/>
    <col min="5" max="6" width="16.453125" customWidth="1"/>
    <col min="7" max="7" width="29.1796875" customWidth="1"/>
    <col min="8" max="8" width="17" customWidth="1"/>
    <col min="9" max="9" width="16.54296875" customWidth="1"/>
    <col min="10" max="10" width="19.54296875" customWidth="1"/>
    <col min="11" max="11" width="8.7265625" customWidth="1"/>
    <col min="12" max="16384" width="8.7265625" hidden="1"/>
  </cols>
  <sheetData>
    <row r="1" spans="2:11" ht="45" customHeight="1" x14ac:dyDescent="0.35">
      <c r="B1" s="277" t="s">
        <v>52</v>
      </c>
      <c r="C1" s="278"/>
      <c r="D1" s="278"/>
      <c r="E1" s="278"/>
      <c r="F1" s="278"/>
      <c r="G1" s="278"/>
      <c r="H1" s="278"/>
      <c r="I1" s="278"/>
      <c r="J1" s="278"/>
    </row>
    <row r="2" spans="2:11" x14ac:dyDescent="0.35"/>
    <row r="3" spans="2:11" x14ac:dyDescent="0.35"/>
    <row r="4" spans="2:11" ht="18.5" x14ac:dyDescent="0.35">
      <c r="B4" s="288" t="s">
        <v>53</v>
      </c>
      <c r="C4" s="288" t="s">
        <v>54</v>
      </c>
      <c r="D4" s="289" t="s">
        <v>55</v>
      </c>
      <c r="E4" s="289"/>
      <c r="F4" s="289"/>
      <c r="G4" s="289"/>
      <c r="H4" s="289" t="s">
        <v>56</v>
      </c>
      <c r="I4" s="289"/>
      <c r="J4" s="289"/>
      <c r="K4" s="19"/>
    </row>
    <row r="5" spans="2:11" ht="89.15" customHeight="1" x14ac:dyDescent="0.35">
      <c r="B5" s="288"/>
      <c r="C5" s="288"/>
      <c r="D5" s="191" t="s">
        <v>57</v>
      </c>
      <c r="E5" s="192" t="s">
        <v>58</v>
      </c>
      <c r="F5" s="193" t="s">
        <v>59</v>
      </c>
      <c r="G5" s="194" t="s">
        <v>60</v>
      </c>
      <c r="H5" s="195" t="s">
        <v>61</v>
      </c>
      <c r="I5" s="195" t="s">
        <v>62</v>
      </c>
      <c r="J5" s="195" t="s">
        <v>63</v>
      </c>
      <c r="K5" s="19"/>
    </row>
    <row r="6" spans="2:11" ht="50.25" customHeight="1" x14ac:dyDescent="0.35">
      <c r="B6" s="190" t="s">
        <v>64</v>
      </c>
      <c r="C6" s="196" t="s">
        <v>65</v>
      </c>
      <c r="D6" s="197" t="s">
        <v>66</v>
      </c>
      <c r="E6" s="198" t="s">
        <v>66</v>
      </c>
      <c r="F6" s="199" t="s">
        <v>67</v>
      </c>
      <c r="G6" s="200" t="s">
        <v>67</v>
      </c>
      <c r="H6" s="201" t="s">
        <v>66</v>
      </c>
      <c r="I6" s="201" t="s">
        <v>66</v>
      </c>
      <c r="J6" s="202" t="s">
        <v>67</v>
      </c>
      <c r="K6" s="19"/>
    </row>
    <row r="7" spans="2:11" ht="49.5" customHeight="1" x14ac:dyDescent="0.35">
      <c r="B7" s="190" t="s">
        <v>68</v>
      </c>
      <c r="C7" s="203" t="s">
        <v>69</v>
      </c>
      <c r="D7" s="197" t="s">
        <v>66</v>
      </c>
      <c r="E7" s="198" t="s">
        <v>66</v>
      </c>
      <c r="F7" s="199" t="s">
        <v>67</v>
      </c>
      <c r="G7" s="200" t="s">
        <v>67</v>
      </c>
      <c r="H7" s="201" t="s">
        <v>66</v>
      </c>
      <c r="I7" s="201" t="s">
        <v>66</v>
      </c>
      <c r="J7" s="202" t="s">
        <v>67</v>
      </c>
      <c r="K7" s="19"/>
    </row>
    <row r="8" spans="2:11" ht="49.5" customHeight="1" x14ac:dyDescent="0.35">
      <c r="B8" s="190" t="s">
        <v>70</v>
      </c>
      <c r="C8" s="203" t="s">
        <v>71</v>
      </c>
      <c r="D8" s="197" t="s">
        <v>66</v>
      </c>
      <c r="E8" s="204" t="s">
        <v>67</v>
      </c>
      <c r="F8" s="199" t="s">
        <v>67</v>
      </c>
      <c r="G8" s="200" t="s">
        <v>67</v>
      </c>
      <c r="H8" s="201" t="s">
        <v>66</v>
      </c>
      <c r="I8" s="201" t="s">
        <v>66</v>
      </c>
      <c r="J8" s="201" t="s">
        <v>66</v>
      </c>
      <c r="K8" s="19"/>
    </row>
    <row r="9" spans="2:11" ht="37" x14ac:dyDescent="0.35">
      <c r="B9" s="190" t="s">
        <v>72</v>
      </c>
      <c r="C9" s="196" t="s">
        <v>73</v>
      </c>
      <c r="D9" s="205" t="s">
        <v>67</v>
      </c>
      <c r="E9" s="198" t="s">
        <v>66</v>
      </c>
      <c r="F9" s="199" t="s">
        <v>67</v>
      </c>
      <c r="G9" s="200" t="s">
        <v>67</v>
      </c>
      <c r="H9" s="201" t="s">
        <v>66</v>
      </c>
      <c r="I9" s="201" t="s">
        <v>66</v>
      </c>
      <c r="J9" s="201" t="s">
        <v>66</v>
      </c>
      <c r="K9" s="19"/>
    </row>
    <row r="10" spans="2:11" ht="57.75" customHeight="1" x14ac:dyDescent="0.35">
      <c r="B10" s="190" t="s">
        <v>74</v>
      </c>
      <c r="C10" s="196" t="s">
        <v>75</v>
      </c>
      <c r="D10" s="197" t="s">
        <v>66</v>
      </c>
      <c r="E10" s="204" t="s">
        <v>67</v>
      </c>
      <c r="F10" s="206" t="s">
        <v>66</v>
      </c>
      <c r="G10" s="207" t="s">
        <v>66</v>
      </c>
      <c r="H10" s="201" t="s">
        <v>66</v>
      </c>
      <c r="I10" s="201" t="s">
        <v>66</v>
      </c>
      <c r="J10" s="201" t="s">
        <v>66</v>
      </c>
      <c r="K10" s="19"/>
    </row>
    <row r="11" spans="2:11" x14ac:dyDescent="0.35"/>
    <row r="12" spans="2:11" x14ac:dyDescent="0.35">
      <c r="E12" s="18"/>
    </row>
    <row r="17" customFormat="1" hidden="1" x14ac:dyDescent="0.35"/>
    <row r="18" customFormat="1" hidden="1" x14ac:dyDescent="0.35"/>
  </sheetData>
  <mergeCells count="5">
    <mergeCell ref="B4:B5"/>
    <mergeCell ref="C4:C5"/>
    <mergeCell ref="H4:J4"/>
    <mergeCell ref="D4:G4"/>
    <mergeCell ref="B1:J1"/>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I41"/>
  <sheetViews>
    <sheetView showGridLines="0" zoomScale="90" zoomScaleNormal="90" zoomScaleSheetLayoutView="90" workbookViewId="0">
      <pane ySplit="4" topLeftCell="A5" activePane="bottomLeft" state="frozen"/>
      <selection activeCell="A11" sqref="A11:D11"/>
      <selection pane="bottomLeft" activeCell="B4" sqref="B4"/>
    </sheetView>
  </sheetViews>
  <sheetFormatPr defaultColWidth="0" defaultRowHeight="0" customHeight="1" zeroHeight="1" x14ac:dyDescent="0.35"/>
  <cols>
    <col min="1" max="1" width="8.7265625" style="20" customWidth="1"/>
    <col min="2" max="2" width="32.1796875" style="137" customWidth="1"/>
    <col min="3" max="3" width="6" style="138" customWidth="1"/>
    <col min="4" max="4" width="54.54296875" style="139" customWidth="1"/>
    <col min="5" max="5" width="54.54296875" style="20" customWidth="1"/>
    <col min="6" max="6" width="27.54296875" style="20" bestFit="1" customWidth="1"/>
    <col min="7" max="7" width="33.81640625" style="20" customWidth="1"/>
    <col min="8" max="8" width="9.453125" style="20" customWidth="1"/>
    <col min="9" max="9" width="9.453125" style="20" hidden="1" customWidth="1"/>
    <col min="10" max="16384" width="8.7265625" style="20" hidden="1"/>
  </cols>
  <sheetData>
    <row r="1" spans="2:9" ht="60" customHeight="1" x14ac:dyDescent="0.35">
      <c r="B1" s="175" t="s">
        <v>76</v>
      </c>
      <c r="C1" s="175"/>
      <c r="D1" s="175"/>
      <c r="E1" s="175"/>
      <c r="F1" s="175"/>
      <c r="G1" s="175"/>
      <c r="H1" s="136"/>
      <c r="I1" s="136"/>
    </row>
    <row r="2" spans="2:9" ht="15" customHeight="1" x14ac:dyDescent="0.35">
      <c r="B2" s="312" t="s">
        <v>77</v>
      </c>
      <c r="C2" s="312"/>
      <c r="D2" s="312"/>
      <c r="E2" s="312"/>
      <c r="F2" s="312"/>
      <c r="G2" s="312"/>
    </row>
    <row r="3" spans="2:9" ht="14.5" x14ac:dyDescent="0.35">
      <c r="B3" s="312"/>
      <c r="C3" s="312"/>
      <c r="D3" s="312"/>
      <c r="E3" s="312"/>
      <c r="F3" s="312"/>
      <c r="G3" s="312"/>
    </row>
    <row r="4" spans="2:9" ht="48" x14ac:dyDescent="0.35">
      <c r="B4" s="140" t="s">
        <v>78</v>
      </c>
      <c r="C4" s="141"/>
      <c r="D4" s="313" t="s">
        <v>79</v>
      </c>
      <c r="E4" s="313"/>
      <c r="F4" s="142" t="s">
        <v>80</v>
      </c>
      <c r="G4" s="142" t="s">
        <v>81</v>
      </c>
    </row>
    <row r="5" spans="2:9" ht="26.25" customHeight="1" x14ac:dyDescent="0.35">
      <c r="B5" s="314" t="s">
        <v>82</v>
      </c>
      <c r="C5" s="144">
        <v>1</v>
      </c>
      <c r="D5" s="306" t="s">
        <v>83</v>
      </c>
      <c r="E5" s="306"/>
      <c r="F5" s="145"/>
      <c r="G5" s="146"/>
    </row>
    <row r="6" spans="2:9" ht="26.25" customHeight="1" x14ac:dyDescent="0.35">
      <c r="B6" s="314"/>
      <c r="C6" s="144">
        <v>2</v>
      </c>
      <c r="D6" s="306" t="s">
        <v>84</v>
      </c>
      <c r="E6" s="306"/>
      <c r="F6" s="145"/>
      <c r="G6" s="146"/>
    </row>
    <row r="7" spans="2:9" ht="26.25" customHeight="1" x14ac:dyDescent="0.35">
      <c r="B7" s="143" t="s">
        <v>85</v>
      </c>
      <c r="C7" s="144">
        <v>3</v>
      </c>
      <c r="D7" s="306" t="s">
        <v>86</v>
      </c>
      <c r="E7" s="306"/>
      <c r="F7" s="145"/>
      <c r="G7" s="146"/>
    </row>
    <row r="8" spans="2:9" ht="26.25" customHeight="1" x14ac:dyDescent="0.35">
      <c r="B8" s="317" t="s">
        <v>87</v>
      </c>
      <c r="C8" s="147">
        <v>4</v>
      </c>
      <c r="D8" s="305" t="s">
        <v>88</v>
      </c>
      <c r="E8" s="305"/>
      <c r="F8" s="145"/>
      <c r="G8" s="146"/>
    </row>
    <row r="9" spans="2:9" ht="26.25" customHeight="1" x14ac:dyDescent="0.35">
      <c r="B9" s="317"/>
      <c r="C9" s="147">
        <v>5</v>
      </c>
      <c r="D9" s="305" t="s">
        <v>89</v>
      </c>
      <c r="E9" s="305"/>
      <c r="F9" s="145"/>
      <c r="G9" s="146"/>
    </row>
    <row r="10" spans="2:9" ht="25.5" customHeight="1" x14ac:dyDescent="0.35">
      <c r="B10" s="143" t="s">
        <v>90</v>
      </c>
      <c r="C10" s="144">
        <v>6</v>
      </c>
      <c r="D10" s="306" t="s">
        <v>91</v>
      </c>
      <c r="E10" s="306"/>
      <c r="F10" s="145"/>
      <c r="G10" s="146"/>
    </row>
    <row r="11" spans="2:9" ht="30.75" customHeight="1" x14ac:dyDescent="0.35">
      <c r="B11" s="148" t="s">
        <v>92</v>
      </c>
      <c r="C11" s="149">
        <v>7</v>
      </c>
      <c r="D11" s="305" t="s">
        <v>93</v>
      </c>
      <c r="E11" s="305"/>
      <c r="F11" s="150"/>
      <c r="G11" s="151"/>
    </row>
    <row r="12" spans="2:9" ht="42.75" customHeight="1" x14ac:dyDescent="0.35">
      <c r="B12" s="143" t="s">
        <v>94</v>
      </c>
      <c r="C12" s="144">
        <v>8</v>
      </c>
      <c r="D12" s="306" t="s">
        <v>95</v>
      </c>
      <c r="E12" s="306"/>
      <c r="F12" s="145"/>
      <c r="G12" s="146"/>
    </row>
    <row r="13" spans="2:9" ht="29.15" customHeight="1" x14ac:dyDescent="0.35">
      <c r="B13" s="143" t="s">
        <v>96</v>
      </c>
      <c r="C13" s="144">
        <v>9</v>
      </c>
      <c r="D13" s="306" t="s">
        <v>97</v>
      </c>
      <c r="E13" s="306"/>
      <c r="F13" s="145"/>
      <c r="G13" s="146"/>
    </row>
    <row r="14" spans="2:9" ht="16" x14ac:dyDescent="0.35">
      <c r="B14" s="143" t="s">
        <v>98</v>
      </c>
      <c r="C14" s="144">
        <v>10</v>
      </c>
      <c r="D14" s="274" t="s">
        <v>99</v>
      </c>
      <c r="E14" s="274"/>
      <c r="F14" s="152"/>
      <c r="G14" s="153"/>
    </row>
    <row r="15" spans="2:9" ht="26.25" customHeight="1" x14ac:dyDescent="0.35">
      <c r="B15" s="307" t="s">
        <v>100</v>
      </c>
      <c r="C15" s="149">
        <v>11</v>
      </c>
      <c r="D15" s="305" t="s">
        <v>101</v>
      </c>
      <c r="E15" s="305"/>
      <c r="F15" s="150"/>
      <c r="G15" s="154"/>
    </row>
    <row r="16" spans="2:9" ht="25.5" customHeight="1" x14ac:dyDescent="0.35">
      <c r="B16" s="307"/>
      <c r="C16" s="149">
        <v>12</v>
      </c>
      <c r="D16" s="305" t="s">
        <v>102</v>
      </c>
      <c r="E16" s="305"/>
      <c r="F16" s="150"/>
      <c r="G16" s="154"/>
    </row>
    <row r="17" spans="2:9" ht="16.5" customHeight="1" x14ac:dyDescent="0.4">
      <c r="B17" s="310" t="s">
        <v>103</v>
      </c>
      <c r="C17" s="311">
        <v>13</v>
      </c>
      <c r="D17" s="315" t="s">
        <v>104</v>
      </c>
      <c r="E17" s="315"/>
      <c r="F17" s="308" t="s">
        <v>105</v>
      </c>
      <c r="G17" s="155" t="s">
        <v>106</v>
      </c>
    </row>
    <row r="18" spans="2:9" ht="16.5" customHeight="1" x14ac:dyDescent="0.4">
      <c r="B18" s="310"/>
      <c r="C18" s="311"/>
      <c r="D18" s="315"/>
      <c r="E18" s="315"/>
      <c r="F18" s="308"/>
      <c r="G18" s="155" t="s">
        <v>107</v>
      </c>
    </row>
    <row r="19" spans="2:9" ht="16.5" customHeight="1" x14ac:dyDescent="0.4">
      <c r="B19" s="310"/>
      <c r="C19" s="311"/>
      <c r="D19" s="315"/>
      <c r="E19" s="315"/>
      <c r="F19" s="308"/>
      <c r="G19" s="155" t="s">
        <v>108</v>
      </c>
    </row>
    <row r="20" spans="2:9" ht="17.25" customHeight="1" x14ac:dyDescent="0.4">
      <c r="B20" s="310"/>
      <c r="C20" s="316">
        <v>14</v>
      </c>
      <c r="D20" s="315" t="s">
        <v>109</v>
      </c>
      <c r="E20" s="315"/>
      <c r="F20" s="308" t="s">
        <v>105</v>
      </c>
      <c r="G20" s="160" t="s">
        <v>106</v>
      </c>
    </row>
    <row r="21" spans="2:9" ht="17.25" customHeight="1" x14ac:dyDescent="0.4">
      <c r="B21" s="310"/>
      <c r="C21" s="316"/>
      <c r="D21" s="315"/>
      <c r="E21" s="315"/>
      <c r="F21" s="309"/>
      <c r="G21" s="161" t="s">
        <v>107</v>
      </c>
    </row>
    <row r="22" spans="2:9" ht="17.25" customHeight="1" x14ac:dyDescent="0.4">
      <c r="B22" s="310"/>
      <c r="C22" s="316"/>
      <c r="D22" s="315"/>
      <c r="E22" s="315"/>
      <c r="F22" s="309"/>
      <c r="G22" s="162" t="s">
        <v>108</v>
      </c>
    </row>
    <row r="23" spans="2:9" ht="28.5" customHeight="1" x14ac:dyDescent="0.4">
      <c r="B23" s="310"/>
      <c r="C23" s="156">
        <v>15</v>
      </c>
      <c r="D23" s="274" t="s">
        <v>110</v>
      </c>
      <c r="E23" s="274"/>
      <c r="F23" s="159"/>
      <c r="G23" s="162"/>
    </row>
    <row r="24" spans="2:9" ht="17.25" customHeight="1" x14ac:dyDescent="0.4">
      <c r="B24" s="290" t="s">
        <v>111</v>
      </c>
      <c r="C24" s="302">
        <v>16</v>
      </c>
      <c r="D24" s="296" t="s">
        <v>112</v>
      </c>
      <c r="E24" s="297"/>
      <c r="F24" s="293" t="s">
        <v>113</v>
      </c>
      <c r="G24" s="163" t="s">
        <v>114</v>
      </c>
    </row>
    <row r="25" spans="2:9" ht="17.25" customHeight="1" x14ac:dyDescent="0.4">
      <c r="B25" s="291"/>
      <c r="C25" s="303"/>
      <c r="D25" s="298"/>
      <c r="E25" s="299"/>
      <c r="F25" s="294"/>
      <c r="G25" s="163" t="s">
        <v>115</v>
      </c>
    </row>
    <row r="26" spans="2:9" ht="17.25" customHeight="1" x14ac:dyDescent="0.4">
      <c r="B26" s="291"/>
      <c r="C26" s="303"/>
      <c r="D26" s="298"/>
      <c r="E26" s="299"/>
      <c r="F26" s="294"/>
      <c r="G26" s="163" t="s">
        <v>116</v>
      </c>
    </row>
    <row r="27" spans="2:9" s="21" customFormat="1" ht="17.25" customHeight="1" x14ac:dyDescent="0.4">
      <c r="B27" s="292"/>
      <c r="C27" s="304"/>
      <c r="D27" s="300"/>
      <c r="E27" s="301"/>
      <c r="F27" s="295"/>
      <c r="G27" s="164" t="s">
        <v>117</v>
      </c>
      <c r="H27" s="20"/>
      <c r="I27" s="20"/>
    </row>
    <row r="28" spans="2:9" ht="15" customHeight="1" x14ac:dyDescent="0.35"/>
    <row r="29" spans="2:9" ht="15" customHeight="1" x14ac:dyDescent="0.35"/>
    <row r="30" spans="2:9" ht="15" hidden="1" customHeight="1" x14ac:dyDescent="0.35"/>
    <row r="31" spans="2:9" ht="15" hidden="1" customHeight="1" x14ac:dyDescent="0.35"/>
    <row r="32" spans="2:9" ht="15" hidden="1" customHeight="1" x14ac:dyDescent="0.35"/>
    <row r="33" ht="15" hidden="1" customHeight="1" x14ac:dyDescent="0.35"/>
    <row r="34" ht="15" hidden="1" customHeight="1" x14ac:dyDescent="0.35"/>
    <row r="35" ht="15" hidden="1" customHeight="1" x14ac:dyDescent="0.35"/>
    <row r="36" ht="15" hidden="1" customHeight="1" x14ac:dyDescent="0.35"/>
    <row r="37" ht="15" hidden="1" customHeight="1" x14ac:dyDescent="0.35"/>
    <row r="38" ht="15" hidden="1" customHeight="1" x14ac:dyDescent="0.35"/>
    <row r="39" ht="15" hidden="1" customHeight="1" x14ac:dyDescent="0.35"/>
    <row r="40" ht="15" hidden="1" customHeight="1" x14ac:dyDescent="0.35"/>
    <row r="41" ht="15" hidden="1" customHeight="1" x14ac:dyDescent="0.35"/>
  </sheetData>
  <mergeCells count="29">
    <mergeCell ref="D17:E19"/>
    <mergeCell ref="C20:C22"/>
    <mergeCell ref="D20:E22"/>
    <mergeCell ref="D7:E7"/>
    <mergeCell ref="B8:B9"/>
    <mergeCell ref="D8:E8"/>
    <mergeCell ref="D9:E9"/>
    <mergeCell ref="D10:E10"/>
    <mergeCell ref="B2:G3"/>
    <mergeCell ref="D4:E4"/>
    <mergeCell ref="B5:B6"/>
    <mergeCell ref="D5:E5"/>
    <mergeCell ref="D6:E6"/>
    <mergeCell ref="B24:B27"/>
    <mergeCell ref="F24:F27"/>
    <mergeCell ref="D24:E27"/>
    <mergeCell ref="C24:C27"/>
    <mergeCell ref="D11:E11"/>
    <mergeCell ref="D12:E12"/>
    <mergeCell ref="D13:E13"/>
    <mergeCell ref="D14:E14"/>
    <mergeCell ref="B15:B16"/>
    <mergeCell ref="D15:E15"/>
    <mergeCell ref="D16:E16"/>
    <mergeCell ref="F17:F19"/>
    <mergeCell ref="F20:F22"/>
    <mergeCell ref="B17:B23"/>
    <mergeCell ref="D23:E23"/>
    <mergeCell ref="C17:C19"/>
  </mergeCells>
  <pageMargins left="0.70866141732283472" right="0.70866141732283472" top="0.74803149606299213" bottom="0.74803149606299213" header="0.31496062992125984" footer="0.31496062992125984"/>
  <pageSetup paperSize="9" scale="64" orientation="landscape" r:id="rId1"/>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I23"/>
  <sheetViews>
    <sheetView showGridLines="0" zoomScale="90" zoomScaleNormal="90" zoomScaleSheetLayoutView="100" workbookViewId="0">
      <pane ySplit="4" topLeftCell="A5" activePane="bottomLeft" state="frozen"/>
      <selection pane="bottomLeft" activeCell="D9" sqref="D9:E9"/>
    </sheetView>
  </sheetViews>
  <sheetFormatPr defaultColWidth="0" defaultRowHeight="0" customHeight="1" zeroHeight="1" x14ac:dyDescent="0.3"/>
  <cols>
    <col min="1" max="1" width="8.7265625" style="22" customWidth="1"/>
    <col min="2" max="2" width="32.7265625" style="24" customWidth="1"/>
    <col min="3" max="3" width="6" style="23" customWidth="1"/>
    <col min="4" max="4" width="32.54296875" style="22" customWidth="1"/>
    <col min="5" max="5" width="71.453125" style="22" customWidth="1"/>
    <col min="6" max="6" width="27.54296875" style="22" bestFit="1" customWidth="1"/>
    <col min="7" max="7" width="40.453125" style="22" customWidth="1"/>
    <col min="8" max="8" width="7.54296875" style="22" customWidth="1"/>
    <col min="9" max="9" width="0" style="22" hidden="1" customWidth="1"/>
    <col min="10" max="16384" width="8.7265625" style="22" hidden="1"/>
  </cols>
  <sheetData>
    <row r="1" spans="2:8" ht="60" customHeight="1" x14ac:dyDescent="0.35">
      <c r="B1" s="175" t="s">
        <v>118</v>
      </c>
      <c r="C1" s="175"/>
      <c r="D1" s="175"/>
      <c r="E1" s="175"/>
      <c r="F1" s="175"/>
      <c r="G1" s="175"/>
      <c r="H1"/>
    </row>
    <row r="2" spans="2:8" ht="15" customHeight="1" x14ac:dyDescent="0.3">
      <c r="B2" s="319" t="s">
        <v>77</v>
      </c>
      <c r="C2" s="319"/>
      <c r="D2" s="319"/>
      <c r="E2" s="319"/>
      <c r="F2" s="319"/>
      <c r="G2" s="319"/>
      <c r="H2" s="25"/>
    </row>
    <row r="3" spans="2:8" ht="14" x14ac:dyDescent="0.3">
      <c r="B3" s="320"/>
      <c r="C3" s="320"/>
      <c r="D3" s="320"/>
      <c r="E3" s="320"/>
      <c r="F3" s="320"/>
      <c r="G3" s="320"/>
      <c r="H3" s="25"/>
    </row>
    <row r="4" spans="2:8" ht="32" x14ac:dyDescent="0.3">
      <c r="B4" s="140" t="s">
        <v>78</v>
      </c>
      <c r="C4" s="141"/>
      <c r="D4" s="313" t="s">
        <v>79</v>
      </c>
      <c r="E4" s="313"/>
      <c r="F4" s="176" t="s">
        <v>80</v>
      </c>
      <c r="G4" s="142" t="s">
        <v>81</v>
      </c>
      <c r="H4" s="25"/>
    </row>
    <row r="5" spans="2:8" ht="25.5" customHeight="1" x14ac:dyDescent="0.3">
      <c r="B5" s="314" t="s">
        <v>82</v>
      </c>
      <c r="C5" s="144">
        <v>1</v>
      </c>
      <c r="D5" s="306" t="s">
        <v>83</v>
      </c>
      <c r="E5" s="306"/>
      <c r="F5" s="145"/>
      <c r="G5" s="146"/>
      <c r="H5" s="25"/>
    </row>
    <row r="6" spans="2:8" ht="25.5" customHeight="1" x14ac:dyDescent="0.3">
      <c r="B6" s="314"/>
      <c r="C6" s="144">
        <v>2</v>
      </c>
      <c r="D6" s="306" t="s">
        <v>84</v>
      </c>
      <c r="E6" s="306"/>
      <c r="F6" s="145"/>
      <c r="G6" s="146"/>
      <c r="H6" s="25"/>
    </row>
    <row r="7" spans="2:8" ht="25.5" customHeight="1" x14ac:dyDescent="0.3">
      <c r="B7" s="143" t="s">
        <v>85</v>
      </c>
      <c r="C7" s="144">
        <v>3</v>
      </c>
      <c r="D7" s="306" t="s">
        <v>86</v>
      </c>
      <c r="E7" s="306"/>
      <c r="F7" s="145"/>
      <c r="G7" s="146"/>
      <c r="H7" s="25"/>
    </row>
    <row r="8" spans="2:8" ht="25.5" customHeight="1" x14ac:dyDescent="0.3">
      <c r="B8" s="314" t="s">
        <v>87</v>
      </c>
      <c r="C8" s="144">
        <v>4</v>
      </c>
      <c r="D8" s="305" t="s">
        <v>119</v>
      </c>
      <c r="E8" s="305"/>
      <c r="F8" s="145"/>
      <c r="G8" s="146"/>
      <c r="H8" s="25"/>
    </row>
    <row r="9" spans="2:8" ht="25.5" customHeight="1" x14ac:dyDescent="0.3">
      <c r="B9" s="314"/>
      <c r="C9" s="144">
        <v>5</v>
      </c>
      <c r="D9" s="305" t="s">
        <v>120</v>
      </c>
      <c r="E9" s="305"/>
      <c r="F9" s="145"/>
      <c r="G9" s="146"/>
      <c r="H9" s="25"/>
    </row>
    <row r="10" spans="2:8" ht="43.5" customHeight="1" x14ac:dyDescent="0.3">
      <c r="B10" s="143" t="s">
        <v>121</v>
      </c>
      <c r="C10" s="147">
        <v>6</v>
      </c>
      <c r="D10" s="305" t="s">
        <v>122</v>
      </c>
      <c r="E10" s="305"/>
      <c r="F10" s="145"/>
      <c r="G10" s="146"/>
      <c r="H10" s="25"/>
    </row>
    <row r="11" spans="2:8" ht="53.25" customHeight="1" x14ac:dyDescent="0.3">
      <c r="B11" s="143" t="s">
        <v>94</v>
      </c>
      <c r="C11" s="144">
        <v>7</v>
      </c>
      <c r="D11" s="306" t="s">
        <v>95</v>
      </c>
      <c r="E11" s="306"/>
      <c r="F11" s="145"/>
      <c r="G11" s="146"/>
      <c r="H11" s="25"/>
    </row>
    <row r="12" spans="2:8" ht="29.15" customHeight="1" x14ac:dyDescent="0.3">
      <c r="B12" s="143" t="s">
        <v>96</v>
      </c>
      <c r="C12" s="144">
        <v>8</v>
      </c>
      <c r="D12" s="306" t="s">
        <v>97</v>
      </c>
      <c r="E12" s="306"/>
      <c r="F12" s="145"/>
      <c r="G12" s="146"/>
      <c r="H12" s="25"/>
    </row>
    <row r="13" spans="2:8" ht="25.5" customHeight="1" x14ac:dyDescent="0.3">
      <c r="B13" s="143" t="s">
        <v>98</v>
      </c>
      <c r="C13" s="144">
        <v>9</v>
      </c>
      <c r="D13" s="274" t="s">
        <v>99</v>
      </c>
      <c r="E13" s="274"/>
      <c r="F13" s="152"/>
      <c r="G13" s="153"/>
      <c r="H13" s="26"/>
    </row>
    <row r="14" spans="2:8" ht="15" customHeight="1" x14ac:dyDescent="0.4">
      <c r="B14" s="310" t="s">
        <v>103</v>
      </c>
      <c r="C14" s="321">
        <v>10</v>
      </c>
      <c r="D14" s="305" t="s">
        <v>123</v>
      </c>
      <c r="E14" s="305"/>
      <c r="F14" s="318" t="s">
        <v>105</v>
      </c>
      <c r="G14" s="155" t="s">
        <v>106</v>
      </c>
      <c r="H14" s="25"/>
    </row>
    <row r="15" spans="2:8" ht="15" customHeight="1" x14ac:dyDescent="0.4">
      <c r="B15" s="310"/>
      <c r="C15" s="321"/>
      <c r="D15" s="305"/>
      <c r="E15" s="305"/>
      <c r="F15" s="318"/>
      <c r="G15" s="155" t="s">
        <v>107</v>
      </c>
      <c r="H15" s="25"/>
    </row>
    <row r="16" spans="2:8" ht="15" customHeight="1" x14ac:dyDescent="0.4">
      <c r="B16" s="310"/>
      <c r="C16" s="321"/>
      <c r="D16" s="305"/>
      <c r="E16" s="305"/>
      <c r="F16" s="318"/>
      <c r="G16" s="155" t="s">
        <v>108</v>
      </c>
      <c r="H16" s="25"/>
    </row>
    <row r="17" spans="2:8" ht="15" customHeight="1" x14ac:dyDescent="0.4">
      <c r="B17" s="310"/>
      <c r="C17" s="322">
        <v>11</v>
      </c>
      <c r="D17" s="305" t="s">
        <v>124</v>
      </c>
      <c r="E17" s="305"/>
      <c r="F17" s="308" t="s">
        <v>105</v>
      </c>
      <c r="G17" s="155" t="s">
        <v>106</v>
      </c>
      <c r="H17" s="25"/>
    </row>
    <row r="18" spans="2:8" ht="15" customHeight="1" x14ac:dyDescent="0.4">
      <c r="B18" s="310"/>
      <c r="C18" s="322"/>
      <c r="D18" s="305"/>
      <c r="E18" s="305"/>
      <c r="F18" s="308"/>
      <c r="G18" s="155" t="s">
        <v>107</v>
      </c>
      <c r="H18" s="25"/>
    </row>
    <row r="19" spans="2:8" ht="15" customHeight="1" x14ac:dyDescent="0.4">
      <c r="B19" s="310"/>
      <c r="C19" s="322"/>
      <c r="D19" s="305"/>
      <c r="E19" s="305"/>
      <c r="F19" s="308"/>
      <c r="G19" s="155" t="s">
        <v>108</v>
      </c>
      <c r="H19" s="25"/>
    </row>
    <row r="20" spans="2:8" ht="33.75" customHeight="1" x14ac:dyDescent="0.4">
      <c r="B20" s="310"/>
      <c r="C20" s="156">
        <v>12</v>
      </c>
      <c r="D20" s="274" t="s">
        <v>110</v>
      </c>
      <c r="E20" s="274"/>
      <c r="F20" s="157"/>
      <c r="G20" s="155"/>
      <c r="H20" s="25"/>
    </row>
    <row r="21" spans="2:8" ht="15" customHeight="1" x14ac:dyDescent="0.3"/>
    <row r="22" spans="2:8" ht="15" customHeight="1" x14ac:dyDescent="0.3"/>
    <row r="23" spans="2:8" ht="15" customHeight="1" x14ac:dyDescent="0.3"/>
  </sheetData>
  <mergeCells count="21">
    <mergeCell ref="D20:E20"/>
    <mergeCell ref="D14:E16"/>
    <mergeCell ref="C14:C16"/>
    <mergeCell ref="D17:E19"/>
    <mergeCell ref="C17:C19"/>
    <mergeCell ref="F14:F16"/>
    <mergeCell ref="F17:F19"/>
    <mergeCell ref="D10:E10"/>
    <mergeCell ref="D11:E11"/>
    <mergeCell ref="B2:G3"/>
    <mergeCell ref="B5:B6"/>
    <mergeCell ref="B8:B9"/>
    <mergeCell ref="D4:E4"/>
    <mergeCell ref="D5:E5"/>
    <mergeCell ref="D6:E6"/>
    <mergeCell ref="D7:E7"/>
    <mergeCell ref="D8:E8"/>
    <mergeCell ref="D9:E9"/>
    <mergeCell ref="D12:E12"/>
    <mergeCell ref="D13:E13"/>
    <mergeCell ref="B14:B20"/>
  </mergeCells>
  <pageMargins left="0.7" right="0.7" top="0.75" bottom="0.75" header="0.3" footer="0.3"/>
  <pageSetup paperSize="8" scale="52" orientation="portrait" r:id="rId1"/>
  <headerFooter>
    <oddHeader>&amp;C&amp;"Calibri"&amp;12&amp;KFF0000 OFFICIAL&amp;1#_x000D_</oddHeader>
    <oddFooter>&amp;C_x000D_&amp;1#&amp;"Calibri"&amp;12&amp;KFF0000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D44D-FEA0-43A0-AE19-E437A55715DC}">
  <sheetPr>
    <tabColor theme="4" tint="-0.499984740745262"/>
  </sheetPr>
  <dimension ref="A1:J67"/>
  <sheetViews>
    <sheetView showGridLines="0" zoomScale="90" zoomScaleNormal="90" zoomScaleSheetLayoutView="100" workbookViewId="0">
      <pane ySplit="5" topLeftCell="A6" activePane="bottomLeft" state="frozen"/>
      <selection activeCell="E25" sqref="E25"/>
      <selection pane="bottomLeft" activeCell="B5" sqref="B5"/>
    </sheetView>
  </sheetViews>
  <sheetFormatPr defaultColWidth="0" defaultRowHeight="0" customHeight="1" zeroHeight="1" x14ac:dyDescent="0.35"/>
  <cols>
    <col min="1" max="1" width="10.81640625" style="20" customWidth="1"/>
    <col min="2" max="2" width="59.453125" style="20" customWidth="1"/>
    <col min="3" max="9" width="15.7265625" style="20" customWidth="1"/>
    <col min="10" max="10" width="10.81640625" style="29" customWidth="1"/>
    <col min="11" max="16384" width="25.54296875" style="20" hidden="1"/>
  </cols>
  <sheetData>
    <row r="1" spans="2:10" s="27" customFormat="1" ht="21.65" customHeight="1" x14ac:dyDescent="0.55000000000000004">
      <c r="B1" s="323" t="s">
        <v>125</v>
      </c>
      <c r="C1" s="323"/>
      <c r="D1" s="323"/>
      <c r="E1" s="323"/>
      <c r="F1" s="323"/>
      <c r="G1" s="323"/>
      <c r="H1" s="323"/>
      <c r="I1" s="323"/>
      <c r="J1" s="91"/>
    </row>
    <row r="2" spans="2:10" s="27" customFormat="1" ht="21.65" customHeight="1" x14ac:dyDescent="0.55000000000000004">
      <c r="B2" s="323" t="s">
        <v>126</v>
      </c>
      <c r="C2" s="323"/>
      <c r="D2" s="323"/>
      <c r="E2" s="323"/>
      <c r="F2" s="323"/>
      <c r="G2" s="323"/>
      <c r="H2" s="323"/>
      <c r="I2" s="323"/>
      <c r="J2" s="91"/>
    </row>
    <row r="3" spans="2:10" s="28" customFormat="1" ht="21.65" customHeight="1" x14ac:dyDescent="0.55000000000000004">
      <c r="B3" s="323" t="s">
        <v>127</v>
      </c>
      <c r="C3" s="323"/>
      <c r="D3" s="323"/>
      <c r="E3" s="323"/>
      <c r="F3" s="323"/>
      <c r="G3" s="323"/>
      <c r="H3" s="323"/>
      <c r="I3" s="323"/>
      <c r="J3" s="91"/>
    </row>
    <row r="4" spans="2:10" ht="15" customHeight="1" x14ac:dyDescent="0.35">
      <c r="B4" s="3"/>
      <c r="C4" s="3"/>
      <c r="D4" s="3"/>
      <c r="E4" s="3"/>
      <c r="F4" s="3"/>
      <c r="G4" s="3"/>
      <c r="H4" s="3"/>
      <c r="I4" s="3"/>
    </row>
    <row r="5" spans="2:10" ht="15" customHeight="1" x14ac:dyDescent="0.35">
      <c r="C5" s="30" t="s">
        <v>128</v>
      </c>
      <c r="D5" s="30" t="s">
        <v>129</v>
      </c>
      <c r="E5" s="30" t="s">
        <v>130</v>
      </c>
      <c r="F5" s="31" t="s">
        <v>58</v>
      </c>
      <c r="G5" s="30" t="s">
        <v>131</v>
      </c>
      <c r="H5" s="30" t="s">
        <v>132</v>
      </c>
      <c r="I5" s="30" t="s">
        <v>133</v>
      </c>
    </row>
    <row r="6" spans="2:10" ht="20.149999999999999" customHeight="1" x14ac:dyDescent="0.35">
      <c r="B6" s="48" t="s">
        <v>134</v>
      </c>
      <c r="C6" s="50"/>
      <c r="D6" s="50"/>
      <c r="E6" s="50"/>
      <c r="F6" s="50"/>
      <c r="G6" s="50"/>
      <c r="H6" s="50"/>
      <c r="I6" s="50"/>
    </row>
    <row r="7" spans="2:10" ht="20.149999999999999" customHeight="1" x14ac:dyDescent="0.35">
      <c r="B7" s="94" t="s">
        <v>135</v>
      </c>
      <c r="C7" s="93"/>
      <c r="D7" s="93"/>
      <c r="E7" s="93"/>
      <c r="F7" s="93"/>
      <c r="G7" s="93"/>
      <c r="H7" s="93"/>
      <c r="I7" s="93"/>
    </row>
    <row r="8" spans="2:10" ht="16" x14ac:dyDescent="0.35">
      <c r="B8" s="96" t="s">
        <v>136</v>
      </c>
      <c r="C8" s="74">
        <f>SUM(D8:D8)</f>
        <v>0</v>
      </c>
      <c r="D8" s="97">
        <v>0</v>
      </c>
      <c r="E8" s="32"/>
      <c r="F8" s="32"/>
      <c r="G8" s="32"/>
      <c r="H8" s="32"/>
      <c r="I8" s="32"/>
    </row>
    <row r="9" spans="2:10" ht="16" x14ac:dyDescent="0.35">
      <c r="B9" s="96" t="s">
        <v>137</v>
      </c>
      <c r="C9" s="74">
        <f>SUM(D9:D9)</f>
        <v>0</v>
      </c>
      <c r="D9" s="102">
        <v>0</v>
      </c>
      <c r="E9" s="32"/>
      <c r="F9" s="32"/>
      <c r="G9" s="32"/>
      <c r="H9" s="32"/>
      <c r="I9" s="32"/>
    </row>
    <row r="10" spans="2:10" ht="16" x14ac:dyDescent="0.35">
      <c r="B10" s="96" t="s">
        <v>138</v>
      </c>
      <c r="C10" s="99">
        <f>SUM(E10:I10)</f>
        <v>0</v>
      </c>
      <c r="D10" s="56"/>
      <c r="E10" s="100">
        <v>0</v>
      </c>
      <c r="F10" s="98">
        <v>0</v>
      </c>
      <c r="G10" s="98">
        <v>0</v>
      </c>
      <c r="H10" s="98">
        <v>0</v>
      </c>
      <c r="I10" s="98">
        <v>0</v>
      </c>
    </row>
    <row r="11" spans="2:10" ht="16" x14ac:dyDescent="0.35">
      <c r="B11" s="96" t="s">
        <v>139</v>
      </c>
      <c r="C11" s="99">
        <f>SUM(E11:I11)</f>
        <v>0</v>
      </c>
      <c r="D11" s="56"/>
      <c r="E11" s="101">
        <v>0</v>
      </c>
      <c r="F11" s="95">
        <v>0</v>
      </c>
      <c r="G11" s="95">
        <v>0</v>
      </c>
      <c r="H11" s="95">
        <v>0</v>
      </c>
      <c r="I11" s="95">
        <v>0</v>
      </c>
    </row>
    <row r="12" spans="2:10" ht="16" x14ac:dyDescent="0.35">
      <c r="B12" s="96" t="s">
        <v>140</v>
      </c>
      <c r="C12" s="99">
        <f t="shared" ref="C12:C20" si="0">SUM(E12:I12)</f>
        <v>0</v>
      </c>
      <c r="D12" s="56"/>
      <c r="E12" s="87">
        <f>E13+E14</f>
        <v>0</v>
      </c>
      <c r="F12" s="74">
        <f t="shared" ref="F12:I12" si="1">F13+F14</f>
        <v>0</v>
      </c>
      <c r="G12" s="74">
        <f t="shared" si="1"/>
        <v>0</v>
      </c>
      <c r="H12" s="74">
        <f t="shared" si="1"/>
        <v>0</v>
      </c>
      <c r="I12" s="74">
        <f t="shared" si="1"/>
        <v>0</v>
      </c>
      <c r="J12" s="33" t="s">
        <v>141</v>
      </c>
    </row>
    <row r="13" spans="2:10" ht="16" x14ac:dyDescent="0.35">
      <c r="B13" s="63" t="s">
        <v>142</v>
      </c>
      <c r="C13" s="99">
        <f t="shared" si="0"/>
        <v>0</v>
      </c>
      <c r="D13" s="56"/>
      <c r="E13" s="101">
        <v>0</v>
      </c>
      <c r="F13" s="95">
        <v>0</v>
      </c>
      <c r="G13" s="95">
        <v>0</v>
      </c>
      <c r="H13" s="95">
        <v>0</v>
      </c>
      <c r="I13" s="95">
        <v>0</v>
      </c>
    </row>
    <row r="14" spans="2:10" ht="16" x14ac:dyDescent="0.35">
      <c r="B14" s="63" t="s">
        <v>143</v>
      </c>
      <c r="C14" s="99">
        <f t="shared" si="0"/>
        <v>0</v>
      </c>
      <c r="D14" s="56"/>
      <c r="E14" s="101">
        <v>0</v>
      </c>
      <c r="F14" s="95">
        <v>0</v>
      </c>
      <c r="G14" s="95">
        <v>0</v>
      </c>
      <c r="H14" s="95">
        <v>0</v>
      </c>
      <c r="I14" s="95">
        <v>0</v>
      </c>
    </row>
    <row r="15" spans="2:10" ht="16" x14ac:dyDescent="0.35">
      <c r="B15" s="96" t="s">
        <v>144</v>
      </c>
      <c r="C15" s="99">
        <f t="shared" si="0"/>
        <v>0</v>
      </c>
      <c r="D15" s="56"/>
      <c r="E15" s="101">
        <v>0</v>
      </c>
      <c r="F15" s="95">
        <v>0</v>
      </c>
      <c r="G15" s="95">
        <v>0</v>
      </c>
      <c r="H15" s="95">
        <v>0</v>
      </c>
      <c r="I15" s="95">
        <v>0</v>
      </c>
    </row>
    <row r="16" spans="2:10" ht="16" x14ac:dyDescent="0.35">
      <c r="B16" s="96" t="s">
        <v>145</v>
      </c>
      <c r="C16" s="99">
        <f t="shared" si="0"/>
        <v>0</v>
      </c>
      <c r="D16" s="56"/>
      <c r="E16" s="101">
        <v>0</v>
      </c>
      <c r="F16" s="95">
        <v>0</v>
      </c>
      <c r="G16" s="95">
        <v>0</v>
      </c>
      <c r="H16" s="95">
        <v>0</v>
      </c>
      <c r="I16" s="95">
        <v>0</v>
      </c>
    </row>
    <row r="17" spans="2:10" ht="16" x14ac:dyDescent="0.35">
      <c r="B17" s="96" t="s">
        <v>146</v>
      </c>
      <c r="C17" s="99">
        <f t="shared" si="0"/>
        <v>0</v>
      </c>
      <c r="D17" s="56"/>
      <c r="E17" s="101">
        <v>0</v>
      </c>
      <c r="F17" s="95">
        <v>0</v>
      </c>
      <c r="G17" s="95">
        <v>0</v>
      </c>
      <c r="H17" s="95">
        <v>0</v>
      </c>
      <c r="I17" s="95">
        <v>0</v>
      </c>
    </row>
    <row r="18" spans="2:10" ht="16" x14ac:dyDescent="0.35">
      <c r="B18" s="96" t="s">
        <v>147</v>
      </c>
      <c r="C18" s="99">
        <f t="shared" si="0"/>
        <v>0</v>
      </c>
      <c r="D18" s="56"/>
      <c r="E18" s="101">
        <v>0</v>
      </c>
      <c r="F18" s="95">
        <v>0</v>
      </c>
      <c r="G18" s="95">
        <v>0</v>
      </c>
      <c r="H18" s="95">
        <v>0</v>
      </c>
      <c r="I18" s="95">
        <v>0</v>
      </c>
    </row>
    <row r="19" spans="2:10" ht="16" x14ac:dyDescent="0.35">
      <c r="B19" s="225" t="s">
        <v>148</v>
      </c>
      <c r="C19" s="226">
        <f t="shared" si="0"/>
        <v>0</v>
      </c>
      <c r="D19" s="56"/>
      <c r="E19" s="108">
        <v>0</v>
      </c>
      <c r="F19" s="107">
        <v>0</v>
      </c>
      <c r="G19" s="107">
        <v>0</v>
      </c>
      <c r="H19" s="107">
        <v>0</v>
      </c>
      <c r="I19" s="107">
        <v>0</v>
      </c>
    </row>
    <row r="20" spans="2:10" ht="16" x14ac:dyDescent="0.35">
      <c r="B20" s="96" t="s">
        <v>149</v>
      </c>
      <c r="C20" s="74">
        <f t="shared" si="0"/>
        <v>0</v>
      </c>
      <c r="D20" s="233"/>
      <c r="E20" s="95">
        <v>0</v>
      </c>
      <c r="F20" s="95">
        <v>0</v>
      </c>
      <c r="G20" s="95">
        <v>0</v>
      </c>
      <c r="H20" s="95">
        <v>0</v>
      </c>
      <c r="I20" s="95">
        <v>0</v>
      </c>
    </row>
    <row r="21" spans="2:10" s="103" customFormat="1" ht="16" x14ac:dyDescent="0.35">
      <c r="B21" s="234" t="s">
        <v>150</v>
      </c>
      <c r="C21" s="235">
        <f>SUM(C8:C20)-C12</f>
        <v>0</v>
      </c>
      <c r="D21" s="235">
        <f>SUM(D8:D9)</f>
        <v>0</v>
      </c>
      <c r="E21" s="235">
        <f>SUM(E10:E20)-E12</f>
        <v>0</v>
      </c>
      <c r="F21" s="235">
        <f>SUM(F10:F20)-F12</f>
        <v>0</v>
      </c>
      <c r="G21" s="235">
        <f>SUM(G10:G20)-G12</f>
        <v>0</v>
      </c>
      <c r="H21" s="235">
        <f>SUM(H10:H20)-H12</f>
        <v>0</v>
      </c>
      <c r="I21" s="235">
        <f>SUM(I10:I20)-I12</f>
        <v>0</v>
      </c>
      <c r="J21" s="33" t="s">
        <v>141</v>
      </c>
    </row>
    <row r="22" spans="2:10" ht="8.15" customHeight="1" x14ac:dyDescent="0.35">
      <c r="C22" s="20" t="s">
        <v>151</v>
      </c>
      <c r="E22" s="20" t="s">
        <v>151</v>
      </c>
      <c r="F22" s="20" t="s">
        <v>151</v>
      </c>
      <c r="G22" s="20" t="s">
        <v>151</v>
      </c>
      <c r="H22" s="20" t="s">
        <v>151</v>
      </c>
      <c r="I22" s="20" t="s">
        <v>151</v>
      </c>
    </row>
    <row r="23" spans="2:10" ht="20.149999999999999" customHeight="1" x14ac:dyDescent="0.35">
      <c r="B23" s="92" t="s">
        <v>152</v>
      </c>
      <c r="C23" s="93" t="s">
        <v>151</v>
      </c>
      <c r="D23" s="93"/>
      <c r="E23" s="93" t="s">
        <v>151</v>
      </c>
      <c r="F23" s="93" t="s">
        <v>151</v>
      </c>
      <c r="G23" s="93" t="s">
        <v>151</v>
      </c>
      <c r="H23" s="93" t="s">
        <v>151</v>
      </c>
      <c r="I23" s="93" t="s">
        <v>151</v>
      </c>
    </row>
    <row r="24" spans="2:10" ht="15" customHeight="1" x14ac:dyDescent="0.35">
      <c r="B24" s="52" t="s">
        <v>153</v>
      </c>
      <c r="C24" s="110">
        <f>SUM(E24:I24)</f>
        <v>0</v>
      </c>
      <c r="D24" s="56"/>
      <c r="E24" s="100">
        <v>0</v>
      </c>
      <c r="F24" s="98">
        <v>0</v>
      </c>
      <c r="G24" s="98">
        <v>0</v>
      </c>
      <c r="H24" s="98">
        <v>0</v>
      </c>
      <c r="I24" s="98">
        <v>0</v>
      </c>
    </row>
    <row r="25" spans="2:10" ht="16" x14ac:dyDescent="0.35">
      <c r="B25" s="52" t="s">
        <v>154</v>
      </c>
      <c r="C25" s="104">
        <f>SUM(E25:I25)</f>
        <v>0</v>
      </c>
      <c r="D25" s="56"/>
      <c r="E25" s="84">
        <f>E26+E27</f>
        <v>0</v>
      </c>
      <c r="F25" s="70">
        <f t="shared" ref="F25:I25" si="2">F26+F27</f>
        <v>0</v>
      </c>
      <c r="G25" s="70">
        <f t="shared" si="2"/>
        <v>0</v>
      </c>
      <c r="H25" s="70">
        <f t="shared" si="2"/>
        <v>0</v>
      </c>
      <c r="I25" s="70">
        <f t="shared" si="2"/>
        <v>0</v>
      </c>
      <c r="J25" s="33" t="s">
        <v>141</v>
      </c>
    </row>
    <row r="26" spans="2:10" ht="16" x14ac:dyDescent="0.35">
      <c r="B26" s="63" t="s">
        <v>142</v>
      </c>
      <c r="C26" s="104">
        <f t="shared" ref="C26:C32" si="3">SUM(E26:I26)</f>
        <v>0</v>
      </c>
      <c r="D26" s="56"/>
      <c r="E26" s="101">
        <v>0</v>
      </c>
      <c r="F26" s="95">
        <v>0</v>
      </c>
      <c r="G26" s="95">
        <v>0</v>
      </c>
      <c r="H26" s="95">
        <v>0</v>
      </c>
      <c r="I26" s="95">
        <v>0</v>
      </c>
    </row>
    <row r="27" spans="2:10" ht="16" x14ac:dyDescent="0.35">
      <c r="B27" s="63" t="s">
        <v>143</v>
      </c>
      <c r="C27" s="104">
        <f t="shared" si="3"/>
        <v>0</v>
      </c>
      <c r="D27" s="56"/>
      <c r="E27" s="101">
        <v>0</v>
      </c>
      <c r="F27" s="95">
        <v>0</v>
      </c>
      <c r="G27" s="95">
        <v>0</v>
      </c>
      <c r="H27" s="95">
        <v>0</v>
      </c>
      <c r="I27" s="95">
        <v>0</v>
      </c>
    </row>
    <row r="28" spans="2:10" ht="16" x14ac:dyDescent="0.35">
      <c r="B28" s="52" t="s">
        <v>155</v>
      </c>
      <c r="C28" s="104">
        <f t="shared" si="3"/>
        <v>0</v>
      </c>
      <c r="D28" s="56"/>
      <c r="E28" s="108">
        <v>0</v>
      </c>
      <c r="F28" s="95">
        <v>0</v>
      </c>
      <c r="G28" s="95">
        <v>0</v>
      </c>
      <c r="H28" s="107">
        <v>0</v>
      </c>
      <c r="I28" s="107">
        <v>0</v>
      </c>
    </row>
    <row r="29" spans="2:10" ht="16" x14ac:dyDescent="0.35">
      <c r="B29" s="52" t="s">
        <v>156</v>
      </c>
      <c r="C29" s="104">
        <f t="shared" si="3"/>
        <v>0</v>
      </c>
      <c r="D29" s="56"/>
      <c r="E29" s="56"/>
      <c r="F29" s="101">
        <v>0</v>
      </c>
      <c r="G29" s="106"/>
      <c r="H29" s="56"/>
      <c r="I29" s="56"/>
    </row>
    <row r="30" spans="2:10" ht="16" x14ac:dyDescent="0.35">
      <c r="B30" s="52" t="s">
        <v>157</v>
      </c>
      <c r="C30" s="104">
        <f t="shared" si="3"/>
        <v>0</v>
      </c>
      <c r="D30" s="56"/>
      <c r="E30" s="56"/>
      <c r="F30" s="105"/>
      <c r="G30" s="97">
        <v>0</v>
      </c>
      <c r="H30" s="56"/>
      <c r="I30" s="56"/>
      <c r="J30" s="35"/>
    </row>
    <row r="31" spans="2:10" ht="16" x14ac:dyDescent="0.35">
      <c r="B31" s="52" t="s">
        <v>158</v>
      </c>
      <c r="C31" s="104">
        <f t="shared" si="3"/>
        <v>0</v>
      </c>
      <c r="D31" s="56"/>
      <c r="E31" s="100">
        <v>0</v>
      </c>
      <c r="F31" s="95">
        <v>0</v>
      </c>
      <c r="G31" s="95">
        <v>0</v>
      </c>
      <c r="H31" s="98">
        <v>0</v>
      </c>
      <c r="I31" s="98">
        <v>0</v>
      </c>
    </row>
    <row r="32" spans="2:10" ht="16" x14ac:dyDescent="0.35">
      <c r="B32" s="227" t="s">
        <v>159</v>
      </c>
      <c r="C32" s="228">
        <f t="shared" si="3"/>
        <v>0</v>
      </c>
      <c r="D32" s="56"/>
      <c r="E32" s="108">
        <v>0</v>
      </c>
      <c r="F32" s="107">
        <v>0</v>
      </c>
      <c r="G32" s="107">
        <v>0</v>
      </c>
      <c r="H32" s="107">
        <v>0</v>
      </c>
      <c r="I32" s="107">
        <v>0</v>
      </c>
    </row>
    <row r="33" spans="2:10" s="103" customFormat="1" ht="15" customHeight="1" x14ac:dyDescent="0.35">
      <c r="B33" s="236" t="s">
        <v>160</v>
      </c>
      <c r="C33" s="237">
        <f>SUM(C24:C32)-C25</f>
        <v>0</v>
      </c>
      <c r="D33" s="238"/>
      <c r="E33" s="237">
        <f>SUM(E24:E32)-E25</f>
        <v>0</v>
      </c>
      <c r="F33" s="237">
        <f t="shared" ref="F33:I33" si="4">SUM(F24:F32)-F25</f>
        <v>0</v>
      </c>
      <c r="G33" s="237">
        <f t="shared" si="4"/>
        <v>0</v>
      </c>
      <c r="H33" s="237">
        <f t="shared" si="4"/>
        <v>0</v>
      </c>
      <c r="I33" s="237">
        <f t="shared" si="4"/>
        <v>0</v>
      </c>
      <c r="J33" s="33" t="s">
        <v>141</v>
      </c>
    </row>
    <row r="34" spans="2:10" s="103" customFormat="1" ht="20.149999999999999" customHeight="1" x14ac:dyDescent="0.35">
      <c r="B34" s="236" t="s">
        <v>161</v>
      </c>
      <c r="C34" s="237">
        <f>C21-C33</f>
        <v>0</v>
      </c>
      <c r="D34" s="238"/>
      <c r="E34" s="238"/>
      <c r="F34" s="238"/>
      <c r="G34" s="238"/>
      <c r="H34" s="238"/>
      <c r="I34" s="238"/>
      <c r="J34" s="33" t="s">
        <v>141</v>
      </c>
    </row>
    <row r="35" spans="2:10" ht="14.5" x14ac:dyDescent="0.35">
      <c r="B35" s="36"/>
      <c r="C35" s="37"/>
      <c r="D35" s="37"/>
      <c r="E35" s="37"/>
      <c r="F35" s="37"/>
      <c r="G35" s="37"/>
      <c r="H35" s="37"/>
      <c r="I35" s="37"/>
    </row>
    <row r="36" spans="2:10" ht="20.149999999999999" customHeight="1" x14ac:dyDescent="0.35">
      <c r="B36" s="92" t="s">
        <v>162</v>
      </c>
      <c r="C36" s="93"/>
      <c r="D36" s="93"/>
      <c r="E36" s="93"/>
      <c r="F36" s="93"/>
      <c r="G36" s="93"/>
      <c r="H36" s="93"/>
      <c r="I36" s="93"/>
    </row>
    <row r="37" spans="2:10" ht="16" x14ac:dyDescent="0.35">
      <c r="B37" s="52" t="s">
        <v>163</v>
      </c>
      <c r="C37" s="76">
        <f>SUM(D37:D37)</f>
        <v>0</v>
      </c>
      <c r="D37" s="118">
        <v>0</v>
      </c>
      <c r="E37" s="56"/>
      <c r="F37" s="56"/>
      <c r="G37" s="56"/>
      <c r="H37" s="56"/>
      <c r="I37" s="56"/>
    </row>
    <row r="38" spans="2:10" ht="16" x14ac:dyDescent="0.35">
      <c r="B38" s="52" t="s">
        <v>164</v>
      </c>
      <c r="C38" s="70">
        <f t="shared" ref="C38:C39" si="5">SUM(D38:D38)</f>
        <v>0</v>
      </c>
      <c r="D38" s="117">
        <v>0</v>
      </c>
      <c r="E38" s="56"/>
      <c r="F38" s="56"/>
      <c r="G38" s="56"/>
      <c r="H38" s="56"/>
      <c r="I38" s="56"/>
    </row>
    <row r="39" spans="2:10" ht="16" x14ac:dyDescent="0.35">
      <c r="B39" s="227" t="s">
        <v>165</v>
      </c>
      <c r="C39" s="229">
        <f t="shared" si="5"/>
        <v>0</v>
      </c>
      <c r="D39" s="230">
        <v>0</v>
      </c>
      <c r="E39" s="56"/>
      <c r="F39" s="56"/>
      <c r="G39" s="56"/>
      <c r="H39" s="56"/>
      <c r="I39" s="56"/>
    </row>
    <row r="40" spans="2:10" ht="20.149999999999999" customHeight="1" x14ac:dyDescent="0.35">
      <c r="B40" s="236" t="s">
        <v>166</v>
      </c>
      <c r="C40" s="237">
        <f>SUM(C37:C39)</f>
        <v>0</v>
      </c>
      <c r="D40" s="237">
        <f>SUM(D37:D39)</f>
        <v>0</v>
      </c>
      <c r="E40" s="56"/>
      <c r="F40" s="56"/>
      <c r="G40" s="56"/>
      <c r="H40" s="56"/>
      <c r="I40" s="56"/>
      <c r="J40" s="33" t="s">
        <v>141</v>
      </c>
    </row>
    <row r="41" spans="2:10" ht="14.5" x14ac:dyDescent="0.35">
      <c r="B41" s="36"/>
      <c r="C41" s="38"/>
      <c r="D41" s="38"/>
      <c r="E41" s="38"/>
      <c r="F41" s="38"/>
      <c r="G41" s="38"/>
      <c r="H41" s="38"/>
      <c r="I41" s="38"/>
    </row>
    <row r="42" spans="2:10" ht="20.149999999999999" customHeight="1" x14ac:dyDescent="0.35">
      <c r="B42" s="51" t="s">
        <v>167</v>
      </c>
      <c r="C42" s="50"/>
      <c r="D42" s="50"/>
      <c r="E42" s="50"/>
      <c r="F42" s="50"/>
      <c r="G42" s="50"/>
      <c r="H42" s="50"/>
      <c r="I42" s="50"/>
    </row>
    <row r="43" spans="2:10" ht="20.149999999999999" customHeight="1" x14ac:dyDescent="0.35">
      <c r="B43" s="92" t="s">
        <v>168</v>
      </c>
      <c r="C43" s="93"/>
      <c r="D43" s="93"/>
      <c r="E43" s="93"/>
      <c r="F43" s="93"/>
      <c r="G43" s="93"/>
      <c r="H43" s="93"/>
      <c r="I43" s="93"/>
    </row>
    <row r="44" spans="2:10" ht="16" x14ac:dyDescent="0.35">
      <c r="B44" s="52" t="s">
        <v>169</v>
      </c>
      <c r="C44" s="110">
        <f t="shared" ref="C44:C47" si="6">SUM(E44:I44)</f>
        <v>0</v>
      </c>
      <c r="D44" s="56"/>
      <c r="E44" s="115">
        <v>0</v>
      </c>
      <c r="F44" s="116">
        <v>0</v>
      </c>
      <c r="G44" s="116">
        <v>0</v>
      </c>
      <c r="H44" s="116">
        <v>0</v>
      </c>
      <c r="I44" s="116">
        <v>0</v>
      </c>
    </row>
    <row r="45" spans="2:10" ht="16" x14ac:dyDescent="0.35">
      <c r="B45" s="52" t="s">
        <v>170</v>
      </c>
      <c r="C45" s="104">
        <f t="shared" si="6"/>
        <v>0</v>
      </c>
      <c r="D45" s="56"/>
      <c r="E45" s="114">
        <v>0</v>
      </c>
      <c r="F45" s="109">
        <v>0</v>
      </c>
      <c r="G45" s="109">
        <v>0</v>
      </c>
      <c r="H45" s="109">
        <v>0</v>
      </c>
      <c r="I45" s="109">
        <v>0</v>
      </c>
    </row>
    <row r="46" spans="2:10" ht="16" x14ac:dyDescent="0.35">
      <c r="B46" s="52" t="s">
        <v>171</v>
      </c>
      <c r="C46" s="104">
        <f t="shared" si="6"/>
        <v>0</v>
      </c>
      <c r="D46" s="56"/>
      <c r="E46" s="114">
        <v>0</v>
      </c>
      <c r="F46" s="109">
        <v>0</v>
      </c>
      <c r="G46" s="109">
        <v>0</v>
      </c>
      <c r="H46" s="109">
        <v>0</v>
      </c>
      <c r="I46" s="109">
        <v>0</v>
      </c>
    </row>
    <row r="47" spans="2:10" ht="16" x14ac:dyDescent="0.35">
      <c r="B47" s="227" t="s">
        <v>172</v>
      </c>
      <c r="C47" s="228">
        <f t="shared" si="6"/>
        <v>0</v>
      </c>
      <c r="D47" s="56"/>
      <c r="E47" s="231">
        <v>0</v>
      </c>
      <c r="F47" s="232">
        <v>0</v>
      </c>
      <c r="G47" s="232">
        <v>0</v>
      </c>
      <c r="H47" s="232">
        <v>0</v>
      </c>
      <c r="I47" s="232">
        <v>0</v>
      </c>
    </row>
    <row r="48" spans="2:10" ht="16" x14ac:dyDescent="0.35">
      <c r="B48" s="236" t="s">
        <v>173</v>
      </c>
      <c r="C48" s="237">
        <f t="shared" ref="C48:I48" si="7">SUM(C44:C47)</f>
        <v>0</v>
      </c>
      <c r="D48" s="233"/>
      <c r="E48" s="237">
        <f t="shared" si="7"/>
        <v>0</v>
      </c>
      <c r="F48" s="237">
        <f t="shared" si="7"/>
        <v>0</v>
      </c>
      <c r="G48" s="237">
        <f t="shared" si="7"/>
        <v>0</v>
      </c>
      <c r="H48" s="237">
        <f t="shared" si="7"/>
        <v>0</v>
      </c>
      <c r="I48" s="237">
        <f t="shared" si="7"/>
        <v>0</v>
      </c>
      <c r="J48" s="33" t="s">
        <v>141</v>
      </c>
    </row>
    <row r="49" spans="2:10" ht="8.15" customHeight="1" x14ac:dyDescent="0.35">
      <c r="B49" s="36"/>
      <c r="C49" s="38"/>
      <c r="D49" s="38"/>
      <c r="E49" s="38"/>
      <c r="F49" s="38"/>
      <c r="G49" s="38"/>
      <c r="H49" s="38"/>
      <c r="I49" s="38"/>
    </row>
    <row r="50" spans="2:10" ht="22.5" customHeight="1" x14ac:dyDescent="0.35">
      <c r="B50" s="111" t="s">
        <v>174</v>
      </c>
      <c r="C50" s="112"/>
      <c r="D50" s="112"/>
      <c r="E50" s="112"/>
      <c r="F50" s="112"/>
      <c r="G50" s="112"/>
      <c r="H50" s="112"/>
      <c r="I50" s="112"/>
    </row>
    <row r="51" spans="2:10" ht="16" x14ac:dyDescent="0.35">
      <c r="B51" s="96" t="s">
        <v>175</v>
      </c>
      <c r="C51" s="113">
        <f t="shared" ref="C51:C58" si="8">SUM(E51:I51)</f>
        <v>0</v>
      </c>
      <c r="D51" s="56"/>
      <c r="E51" s="100">
        <v>0</v>
      </c>
      <c r="F51" s="98">
        <v>0</v>
      </c>
      <c r="G51" s="98">
        <v>0</v>
      </c>
      <c r="H51" s="98">
        <v>0</v>
      </c>
      <c r="I51" s="98">
        <v>0</v>
      </c>
    </row>
    <row r="52" spans="2:10" ht="16" x14ac:dyDescent="0.35">
      <c r="B52" s="96" t="s">
        <v>176</v>
      </c>
      <c r="C52" s="99">
        <f t="shared" si="8"/>
        <v>0</v>
      </c>
      <c r="D52" s="56"/>
      <c r="E52" s="101">
        <v>0</v>
      </c>
      <c r="F52" s="95">
        <v>0</v>
      </c>
      <c r="G52" s="95">
        <v>0</v>
      </c>
      <c r="H52" s="95">
        <v>0</v>
      </c>
      <c r="I52" s="95">
        <v>0</v>
      </c>
    </row>
    <row r="53" spans="2:10" ht="16" x14ac:dyDescent="0.35">
      <c r="B53" s="96" t="s">
        <v>177</v>
      </c>
      <c r="C53" s="99">
        <f t="shared" si="8"/>
        <v>0</v>
      </c>
      <c r="D53" s="56"/>
      <c r="E53" s="101">
        <v>0</v>
      </c>
      <c r="F53" s="95">
        <v>0</v>
      </c>
      <c r="G53" s="95">
        <v>0</v>
      </c>
      <c r="H53" s="95">
        <v>0</v>
      </c>
      <c r="I53" s="95">
        <v>0</v>
      </c>
    </row>
    <row r="54" spans="2:10" ht="16" x14ac:dyDescent="0.35">
      <c r="B54" s="96" t="s">
        <v>178</v>
      </c>
      <c r="C54" s="99">
        <f t="shared" si="8"/>
        <v>0</v>
      </c>
      <c r="D54" s="56"/>
      <c r="E54" s="101">
        <v>0</v>
      </c>
      <c r="F54" s="95">
        <v>0</v>
      </c>
      <c r="G54" s="95">
        <v>0</v>
      </c>
      <c r="H54" s="95">
        <v>0</v>
      </c>
      <c r="I54" s="95">
        <v>0</v>
      </c>
    </row>
    <row r="55" spans="2:10" ht="16" x14ac:dyDescent="0.35">
      <c r="B55" s="96" t="s">
        <v>179</v>
      </c>
      <c r="C55" s="99">
        <f t="shared" si="8"/>
        <v>0</v>
      </c>
      <c r="D55" s="56"/>
      <c r="E55" s="101">
        <v>0</v>
      </c>
      <c r="F55" s="95">
        <v>0</v>
      </c>
      <c r="G55" s="95">
        <v>0</v>
      </c>
      <c r="H55" s="95">
        <v>0</v>
      </c>
      <c r="I55" s="95">
        <v>0</v>
      </c>
    </row>
    <row r="56" spans="2:10" ht="16" x14ac:dyDescent="0.35">
      <c r="B56" s="96" t="s">
        <v>180</v>
      </c>
      <c r="C56" s="99">
        <f t="shared" si="8"/>
        <v>0</v>
      </c>
      <c r="D56" s="56"/>
      <c r="E56" s="101">
        <v>0</v>
      </c>
      <c r="F56" s="95">
        <v>0</v>
      </c>
      <c r="G56" s="95">
        <v>0</v>
      </c>
      <c r="H56" s="95">
        <v>0</v>
      </c>
      <c r="I56" s="95">
        <v>0</v>
      </c>
    </row>
    <row r="57" spans="2:10" ht="16" x14ac:dyDescent="0.35">
      <c r="B57" s="225" t="s">
        <v>181</v>
      </c>
      <c r="C57" s="226">
        <f t="shared" si="8"/>
        <v>0</v>
      </c>
      <c r="D57" s="56"/>
      <c r="E57" s="108">
        <v>0</v>
      </c>
      <c r="F57" s="107">
        <v>0</v>
      </c>
      <c r="G57" s="107">
        <v>0</v>
      </c>
      <c r="H57" s="107">
        <v>0</v>
      </c>
      <c r="I57" s="107">
        <v>0</v>
      </c>
    </row>
    <row r="58" spans="2:10" ht="16" x14ac:dyDescent="0.35">
      <c r="B58" s="96" t="s">
        <v>182</v>
      </c>
      <c r="C58" s="74">
        <f t="shared" si="8"/>
        <v>0</v>
      </c>
      <c r="D58" s="233"/>
      <c r="E58" s="95">
        <v>0</v>
      </c>
      <c r="F58" s="95">
        <v>0</v>
      </c>
      <c r="G58" s="95">
        <v>0</v>
      </c>
      <c r="H58" s="95">
        <v>0</v>
      </c>
      <c r="I58" s="95">
        <v>0</v>
      </c>
    </row>
    <row r="59" spans="2:10" ht="16" x14ac:dyDescent="0.35">
      <c r="B59" s="96" t="s">
        <v>183</v>
      </c>
      <c r="C59" s="74">
        <f>SUM(E59:I59)</f>
        <v>0</v>
      </c>
      <c r="D59" s="233"/>
      <c r="E59" s="95">
        <v>0</v>
      </c>
      <c r="F59" s="95">
        <v>0</v>
      </c>
      <c r="G59" s="95">
        <v>0</v>
      </c>
      <c r="H59" s="95">
        <v>0</v>
      </c>
      <c r="I59" s="95">
        <v>0</v>
      </c>
    </row>
    <row r="60" spans="2:10" ht="16" x14ac:dyDescent="0.35">
      <c r="B60" s="234" t="s">
        <v>184</v>
      </c>
      <c r="C60" s="235">
        <f>SUM(C51:C59)</f>
        <v>0</v>
      </c>
      <c r="D60" s="238"/>
      <c r="E60" s="235">
        <f>SUM(E51:E59)</f>
        <v>0</v>
      </c>
      <c r="F60" s="235">
        <f>SUM(F51:F59)</f>
        <v>0</v>
      </c>
      <c r="G60" s="235">
        <f>SUM(G51:G59)</f>
        <v>0</v>
      </c>
      <c r="H60" s="235">
        <f>SUM(H51:H59)</f>
        <v>0</v>
      </c>
      <c r="I60" s="235">
        <f>SUM(I51:I59)</f>
        <v>0</v>
      </c>
      <c r="J60" s="33" t="s">
        <v>141</v>
      </c>
    </row>
    <row r="61" spans="2:10" ht="16" x14ac:dyDescent="0.35">
      <c r="B61" s="234" t="s">
        <v>185</v>
      </c>
      <c r="C61" s="235">
        <f>C48-C60</f>
        <v>0</v>
      </c>
      <c r="D61" s="238"/>
      <c r="E61" s="235">
        <f>E48-E60</f>
        <v>0</v>
      </c>
      <c r="F61" s="235">
        <f>F48-F60</f>
        <v>0</v>
      </c>
      <c r="G61" s="235">
        <f>G48-G60</f>
        <v>0</v>
      </c>
      <c r="H61" s="235">
        <f>H48-H60</f>
        <v>0</v>
      </c>
      <c r="I61" s="235">
        <f>I48-I60</f>
        <v>0</v>
      </c>
      <c r="J61" s="33" t="s">
        <v>141</v>
      </c>
    </row>
    <row r="62" spans="2:10" ht="14.5" x14ac:dyDescent="0.35">
      <c r="B62" s="36"/>
      <c r="C62" s="38"/>
      <c r="D62" s="38"/>
      <c r="E62" s="38"/>
      <c r="F62" s="38"/>
      <c r="G62" s="38"/>
      <c r="H62" s="38"/>
      <c r="I62" s="38"/>
    </row>
    <row r="63" spans="2:10" ht="20.149999999999999" customHeight="1" x14ac:dyDescent="0.35">
      <c r="B63" s="94" t="s">
        <v>186</v>
      </c>
      <c r="C63" s="93"/>
      <c r="D63" s="93"/>
      <c r="E63" s="93"/>
      <c r="F63" s="93"/>
      <c r="G63" s="93"/>
      <c r="H63" s="93"/>
      <c r="I63" s="93"/>
    </row>
    <row r="64" spans="2:10" ht="16" x14ac:dyDescent="0.35">
      <c r="B64" s="52" t="s">
        <v>187</v>
      </c>
      <c r="C64" s="110">
        <v>0</v>
      </c>
      <c r="D64" s="56"/>
      <c r="E64" s="56"/>
      <c r="F64" s="56"/>
      <c r="G64" s="56"/>
      <c r="H64" s="56"/>
      <c r="I64" s="56"/>
    </row>
    <row r="65" spans="2:9" ht="16" x14ac:dyDescent="0.35">
      <c r="B65" s="52" t="s">
        <v>188</v>
      </c>
      <c r="C65" s="104">
        <v>0</v>
      </c>
      <c r="D65" s="56"/>
      <c r="E65" s="56"/>
      <c r="F65" s="56"/>
      <c r="G65" s="56"/>
      <c r="H65" s="56"/>
      <c r="I65" s="56"/>
    </row>
    <row r="66" spans="2:9" ht="14.5" x14ac:dyDescent="0.35">
      <c r="B66" s="36"/>
      <c r="C66" s="38"/>
      <c r="D66" s="38"/>
      <c r="E66" s="38"/>
      <c r="F66" s="38"/>
      <c r="G66" s="38"/>
      <c r="H66" s="38"/>
      <c r="I66" s="38"/>
    </row>
    <row r="67" spans="2:9" ht="15" customHeight="1" x14ac:dyDescent="0.35"/>
  </sheetData>
  <mergeCells count="3">
    <mergeCell ref="B1:I1"/>
    <mergeCell ref="B2:I2"/>
    <mergeCell ref="B3:I3"/>
  </mergeCells>
  <pageMargins left="0.7" right="0.7" top="0.75" bottom="0.75" header="0.3" footer="0.3"/>
  <pageSetup paperSize="9" scale="53" orientation="portrait" r:id="rId1"/>
  <headerFooter>
    <oddHeader>&amp;C&amp;"Calibri"&amp;12&amp;KFF0000 OFFICIAL&amp;1#_x000D_</oddHeader>
    <oddFooter>&amp;C_x000D_&amp;1#&amp;"Calibri"&amp;12&amp;KFF0000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A9B19-67FF-4B11-BADE-99AB97838B42}">
  <sheetPr>
    <tabColor theme="4" tint="0.79998168889431442"/>
  </sheetPr>
  <dimension ref="A1:G110"/>
  <sheetViews>
    <sheetView showGridLines="0" zoomScale="90" zoomScaleNormal="90" zoomScaleSheetLayoutView="115" workbookViewId="0">
      <pane ySplit="2" topLeftCell="A3" activePane="bottomLeft" state="frozen"/>
      <selection pane="bottomLeft" activeCell="B11" sqref="B11"/>
    </sheetView>
  </sheetViews>
  <sheetFormatPr defaultColWidth="8.7265625" defaultRowHeight="0" customHeight="1" zeroHeight="1" x14ac:dyDescent="0.35"/>
  <cols>
    <col min="1" max="1" width="7.1796875" style="29" customWidth="1"/>
    <col min="2" max="2" width="82.7265625" style="29" customWidth="1"/>
    <col min="3" max="3" width="16.7265625" style="29" customWidth="1"/>
    <col min="4" max="6" width="15.7265625" style="29" customWidth="1"/>
    <col min="7" max="7" width="26.54296875" style="29" customWidth="1"/>
    <col min="8" max="10" width="8.7265625" style="29" customWidth="1"/>
    <col min="11" max="16384" width="8.7265625" style="29"/>
  </cols>
  <sheetData>
    <row r="1" spans="1:7" ht="26" x14ac:dyDescent="0.35">
      <c r="A1" s="177"/>
      <c r="B1" s="277" t="s">
        <v>189</v>
      </c>
      <c r="C1" s="278"/>
      <c r="D1" s="278"/>
      <c r="E1" s="278"/>
      <c r="F1" s="278"/>
    </row>
    <row r="2" spans="1:7" ht="14.5" x14ac:dyDescent="0.35">
      <c r="B2" s="53"/>
      <c r="C2" s="59" t="s">
        <v>190</v>
      </c>
      <c r="D2" s="39" t="s">
        <v>191</v>
      </c>
      <c r="E2" s="39" t="s">
        <v>191</v>
      </c>
      <c r="F2" s="39" t="s">
        <v>191</v>
      </c>
    </row>
    <row r="3" spans="1:7" ht="21" x14ac:dyDescent="0.35">
      <c r="A3" s="178"/>
      <c r="B3" s="54" t="s">
        <v>192</v>
      </c>
      <c r="C3" s="167" t="s">
        <v>151</v>
      </c>
      <c r="D3" s="58" t="s">
        <v>151</v>
      </c>
      <c r="E3" s="58" t="s">
        <v>151</v>
      </c>
      <c r="F3" s="58" t="s">
        <v>151</v>
      </c>
    </row>
    <row r="4" spans="1:7" ht="16" x14ac:dyDescent="0.35">
      <c r="B4" s="92" t="s">
        <v>193</v>
      </c>
      <c r="C4" s="94" t="s">
        <v>151</v>
      </c>
      <c r="D4" s="166" t="s">
        <v>151</v>
      </c>
      <c r="E4" s="166" t="s">
        <v>151</v>
      </c>
      <c r="F4" s="166" t="s">
        <v>151</v>
      </c>
    </row>
    <row r="5" spans="1:7" ht="16" x14ac:dyDescent="0.35">
      <c r="B5" s="121" t="s">
        <v>194</v>
      </c>
      <c r="C5" s="168">
        <f t="shared" ref="C5:C17" si="0">SUM(D5:F5)</f>
        <v>0</v>
      </c>
      <c r="D5" s="128">
        <v>0</v>
      </c>
      <c r="E5" s="125">
        <v>0</v>
      </c>
      <c r="F5" s="125">
        <v>0</v>
      </c>
    </row>
    <row r="6" spans="1:7" ht="16" x14ac:dyDescent="0.35">
      <c r="B6" s="121" t="s">
        <v>195</v>
      </c>
      <c r="C6" s="168">
        <f t="shared" si="0"/>
        <v>0</v>
      </c>
      <c r="D6" s="126">
        <v>0</v>
      </c>
      <c r="E6" s="73">
        <v>0</v>
      </c>
      <c r="F6" s="73">
        <v>0</v>
      </c>
    </row>
    <row r="7" spans="1:7" ht="16" x14ac:dyDescent="0.35">
      <c r="B7" s="121" t="s">
        <v>196</v>
      </c>
      <c r="C7" s="168">
        <f t="shared" si="0"/>
        <v>0</v>
      </c>
      <c r="D7" s="126">
        <v>0</v>
      </c>
      <c r="E7" s="73">
        <v>0</v>
      </c>
      <c r="F7" s="73">
        <v>0</v>
      </c>
    </row>
    <row r="8" spans="1:7" ht="16" x14ac:dyDescent="0.35">
      <c r="B8" s="123" t="s">
        <v>197</v>
      </c>
      <c r="C8" s="170">
        <f t="shared" si="0"/>
        <v>0</v>
      </c>
      <c r="D8" s="127">
        <v>0</v>
      </c>
      <c r="E8" s="124">
        <v>0</v>
      </c>
      <c r="F8" s="124">
        <v>0</v>
      </c>
    </row>
    <row r="9" spans="1:7" ht="16" x14ac:dyDescent="0.35">
      <c r="B9" s="52" t="s">
        <v>198</v>
      </c>
      <c r="C9" s="70">
        <f>SUM(D9:F9)</f>
        <v>0</v>
      </c>
      <c r="D9" s="70">
        <f>SUM(D10:D16)</f>
        <v>0</v>
      </c>
      <c r="E9" s="70">
        <f t="shared" ref="E9:F9" si="1">SUM(E10:E16)</f>
        <v>0</v>
      </c>
      <c r="F9" s="70">
        <f t="shared" si="1"/>
        <v>0</v>
      </c>
      <c r="G9" s="33" t="s">
        <v>141</v>
      </c>
    </row>
    <row r="10" spans="1:7" s="40" customFormat="1" ht="14.5" x14ac:dyDescent="0.35">
      <c r="B10" s="63" t="s">
        <v>199</v>
      </c>
      <c r="C10" s="70">
        <f>SUM(D10:F10)</f>
        <v>0</v>
      </c>
      <c r="D10" s="73">
        <v>0</v>
      </c>
      <c r="E10" s="73">
        <v>0</v>
      </c>
      <c r="F10" s="73">
        <v>0</v>
      </c>
      <c r="G10" s="41"/>
    </row>
    <row r="11" spans="1:7" s="40" customFormat="1" ht="14.5" x14ac:dyDescent="0.35">
      <c r="B11" s="63" t="s">
        <v>200</v>
      </c>
      <c r="C11" s="70">
        <f t="shared" ref="C11:C16" si="2">SUM(D11:F11)</f>
        <v>0</v>
      </c>
      <c r="D11" s="73">
        <v>0</v>
      </c>
      <c r="E11" s="73">
        <v>0</v>
      </c>
      <c r="F11" s="73">
        <v>0</v>
      </c>
      <c r="G11" s="41"/>
    </row>
    <row r="12" spans="1:7" s="40" customFormat="1" ht="14.5" x14ac:dyDescent="0.35">
      <c r="B12" s="63" t="s">
        <v>201</v>
      </c>
      <c r="C12" s="70">
        <f t="shared" si="2"/>
        <v>0</v>
      </c>
      <c r="D12" s="73">
        <v>0</v>
      </c>
      <c r="E12" s="73">
        <v>0</v>
      </c>
      <c r="F12" s="73">
        <v>0</v>
      </c>
      <c r="G12" s="33"/>
    </row>
    <row r="13" spans="1:7" s="40" customFormat="1" ht="14.5" x14ac:dyDescent="0.35">
      <c r="B13" s="63" t="s">
        <v>202</v>
      </c>
      <c r="C13" s="70">
        <f t="shared" si="2"/>
        <v>0</v>
      </c>
      <c r="D13" s="73">
        <v>0</v>
      </c>
      <c r="E13" s="73">
        <v>0</v>
      </c>
      <c r="F13" s="73">
        <v>0</v>
      </c>
      <c r="G13" s="41"/>
    </row>
    <row r="14" spans="1:7" s="40" customFormat="1" ht="14.5" x14ac:dyDescent="0.35">
      <c r="B14" s="63" t="s">
        <v>203</v>
      </c>
      <c r="C14" s="70">
        <f t="shared" si="2"/>
        <v>0</v>
      </c>
      <c r="D14" s="122">
        <f>'Residential Food&amp;Nutrition'!D8</f>
        <v>0</v>
      </c>
      <c r="E14" s="122">
        <f>'Residential Food&amp;Nutrition'!E8</f>
        <v>0</v>
      </c>
      <c r="F14" s="122">
        <f>'Residential Food&amp;Nutrition'!F8</f>
        <v>0</v>
      </c>
      <c r="G14" s="33" t="s">
        <v>204</v>
      </c>
    </row>
    <row r="15" spans="1:7" s="40" customFormat="1" ht="14.5" x14ac:dyDescent="0.35">
      <c r="B15" s="63" t="s">
        <v>205</v>
      </c>
      <c r="C15" s="70">
        <f t="shared" si="2"/>
        <v>0</v>
      </c>
      <c r="D15" s="73">
        <v>0</v>
      </c>
      <c r="E15" s="73">
        <v>0</v>
      </c>
      <c r="F15" s="73">
        <v>0</v>
      </c>
      <c r="G15" s="41"/>
    </row>
    <row r="16" spans="1:7" s="40" customFormat="1" ht="14.5" x14ac:dyDescent="0.35">
      <c r="B16" s="63" t="s">
        <v>206</v>
      </c>
      <c r="C16" s="70">
        <f t="shared" si="2"/>
        <v>0</v>
      </c>
      <c r="D16" s="73">
        <v>0</v>
      </c>
      <c r="E16" s="73">
        <v>0</v>
      </c>
      <c r="F16" s="73">
        <v>0</v>
      </c>
      <c r="G16" s="41"/>
    </row>
    <row r="17" spans="2:7" ht="16" x14ac:dyDescent="0.35">
      <c r="B17" s="52" t="s">
        <v>207</v>
      </c>
      <c r="C17" s="70">
        <f t="shared" si="0"/>
        <v>0</v>
      </c>
      <c r="D17" s="73">
        <v>0</v>
      </c>
      <c r="E17" s="73">
        <v>0</v>
      </c>
      <c r="F17" s="73">
        <v>0</v>
      </c>
    </row>
    <row r="18" spans="2:7" ht="16" x14ac:dyDescent="0.35">
      <c r="B18" s="236" t="s">
        <v>208</v>
      </c>
      <c r="C18" s="237">
        <f>SUM(C5:C9,C17)</f>
        <v>0</v>
      </c>
      <c r="D18" s="237">
        <f>SUM(D5:D9,D17)</f>
        <v>0</v>
      </c>
      <c r="E18" s="237">
        <f>SUM(E5:E9,E17)</f>
        <v>0</v>
      </c>
      <c r="F18" s="237">
        <f>SUM(F5:F9,F17)</f>
        <v>0</v>
      </c>
      <c r="G18" s="33" t="s">
        <v>141</v>
      </c>
    </row>
    <row r="19" spans="2:7" ht="16" x14ac:dyDescent="0.35">
      <c r="B19" s="208" t="s">
        <v>209</v>
      </c>
      <c r="C19" s="208" t="s">
        <v>151</v>
      </c>
      <c r="D19" s="208" t="s">
        <v>151</v>
      </c>
      <c r="E19" s="208" t="s">
        <v>151</v>
      </c>
      <c r="F19" s="208" t="s">
        <v>151</v>
      </c>
    </row>
    <row r="20" spans="2:7" ht="16" x14ac:dyDescent="0.35">
      <c r="B20" s="52" t="s">
        <v>194</v>
      </c>
      <c r="C20" s="70">
        <f t="shared" ref="C20:C32" si="3">SUM(D20:F20)</f>
        <v>0</v>
      </c>
      <c r="D20" s="73">
        <v>0</v>
      </c>
      <c r="E20" s="73">
        <v>0</v>
      </c>
      <c r="F20" s="73">
        <v>0</v>
      </c>
    </row>
    <row r="21" spans="2:7" ht="16" x14ac:dyDescent="0.35">
      <c r="B21" s="52" t="s">
        <v>195</v>
      </c>
      <c r="C21" s="70">
        <f t="shared" si="3"/>
        <v>0</v>
      </c>
      <c r="D21" s="73">
        <v>0</v>
      </c>
      <c r="E21" s="73">
        <v>0</v>
      </c>
      <c r="F21" s="73">
        <v>0</v>
      </c>
    </row>
    <row r="22" spans="2:7" ht="16" x14ac:dyDescent="0.35">
      <c r="B22" s="52" t="s">
        <v>196</v>
      </c>
      <c r="C22" s="70">
        <f t="shared" si="3"/>
        <v>0</v>
      </c>
      <c r="D22" s="73">
        <v>0</v>
      </c>
      <c r="E22" s="73">
        <v>0</v>
      </c>
      <c r="F22" s="73">
        <v>0</v>
      </c>
    </row>
    <row r="23" spans="2:7" ht="16" x14ac:dyDescent="0.35">
      <c r="B23" s="52" t="s">
        <v>197</v>
      </c>
      <c r="C23" s="70">
        <f t="shared" si="3"/>
        <v>0</v>
      </c>
      <c r="D23" s="73">
        <v>0</v>
      </c>
      <c r="E23" s="73">
        <v>0</v>
      </c>
      <c r="F23" s="73">
        <v>0</v>
      </c>
    </row>
    <row r="24" spans="2:7" ht="16" x14ac:dyDescent="0.35">
      <c r="B24" s="52" t="s">
        <v>198</v>
      </c>
      <c r="C24" s="70">
        <f>SUM(D24:F24)</f>
        <v>0</v>
      </c>
      <c r="D24" s="70">
        <f>SUM(D25:D31)</f>
        <v>0</v>
      </c>
      <c r="E24" s="70">
        <f t="shared" ref="E24:F24" si="4">SUM(E25:E31)</f>
        <v>0</v>
      </c>
      <c r="F24" s="70">
        <f t="shared" si="4"/>
        <v>0</v>
      </c>
      <c r="G24" s="33" t="s">
        <v>141</v>
      </c>
    </row>
    <row r="25" spans="2:7" s="40" customFormat="1" ht="14.5" x14ac:dyDescent="0.35">
      <c r="B25" s="63" t="s">
        <v>210</v>
      </c>
      <c r="C25" s="70">
        <f>SUM(D25:F25)</f>
        <v>0</v>
      </c>
      <c r="D25" s="73">
        <v>0</v>
      </c>
      <c r="E25" s="73">
        <v>0</v>
      </c>
      <c r="F25" s="73">
        <v>0</v>
      </c>
      <c r="G25" s="41"/>
    </row>
    <row r="26" spans="2:7" s="40" customFormat="1" ht="14.5" x14ac:dyDescent="0.35">
      <c r="B26" s="63" t="s">
        <v>200</v>
      </c>
      <c r="C26" s="70">
        <f t="shared" ref="C26:C31" si="5">SUM(D26:F26)</f>
        <v>0</v>
      </c>
      <c r="D26" s="73">
        <v>0</v>
      </c>
      <c r="E26" s="73">
        <v>0</v>
      </c>
      <c r="F26" s="73">
        <v>0</v>
      </c>
      <c r="G26" s="41"/>
    </row>
    <row r="27" spans="2:7" s="40" customFormat="1" ht="14.5" x14ac:dyDescent="0.35">
      <c r="B27" s="63" t="s">
        <v>201</v>
      </c>
      <c r="C27" s="70">
        <f t="shared" si="5"/>
        <v>0</v>
      </c>
      <c r="D27" s="73">
        <v>0</v>
      </c>
      <c r="E27" s="73">
        <v>0</v>
      </c>
      <c r="F27" s="73">
        <v>0</v>
      </c>
      <c r="G27" s="33"/>
    </row>
    <row r="28" spans="2:7" s="40" customFormat="1" ht="14.5" x14ac:dyDescent="0.35">
      <c r="B28" s="63" t="s">
        <v>202</v>
      </c>
      <c r="C28" s="70">
        <f t="shared" si="5"/>
        <v>0</v>
      </c>
      <c r="D28" s="73">
        <v>0</v>
      </c>
      <c r="E28" s="73">
        <v>0</v>
      </c>
      <c r="F28" s="73">
        <v>0</v>
      </c>
      <c r="G28" s="41"/>
    </row>
    <row r="29" spans="2:7" s="40" customFormat="1" ht="14.5" x14ac:dyDescent="0.35">
      <c r="B29" s="63" t="s">
        <v>203</v>
      </c>
      <c r="C29" s="70">
        <f t="shared" si="5"/>
        <v>0</v>
      </c>
      <c r="D29" s="122">
        <f>'Residential Food&amp;Nutrition'!D9</f>
        <v>0</v>
      </c>
      <c r="E29" s="122">
        <f>'Residential Food&amp;Nutrition'!E9</f>
        <v>0</v>
      </c>
      <c r="F29" s="122">
        <f>'Residential Food&amp;Nutrition'!F9</f>
        <v>0</v>
      </c>
      <c r="G29" s="33" t="s">
        <v>204</v>
      </c>
    </row>
    <row r="30" spans="2:7" s="40" customFormat="1" ht="14.5" x14ac:dyDescent="0.35">
      <c r="B30" s="63" t="s">
        <v>205</v>
      </c>
      <c r="C30" s="70">
        <f t="shared" si="5"/>
        <v>0</v>
      </c>
      <c r="D30" s="73">
        <v>0</v>
      </c>
      <c r="E30" s="73">
        <v>0</v>
      </c>
      <c r="F30" s="73">
        <v>0</v>
      </c>
      <c r="G30" s="41"/>
    </row>
    <row r="31" spans="2:7" s="40" customFormat="1" ht="14.5" x14ac:dyDescent="0.35">
      <c r="B31" s="63" t="s">
        <v>211</v>
      </c>
      <c r="C31" s="70">
        <f t="shared" si="5"/>
        <v>0</v>
      </c>
      <c r="D31" s="73">
        <v>0</v>
      </c>
      <c r="E31" s="73">
        <v>0</v>
      </c>
      <c r="F31" s="73">
        <v>0</v>
      </c>
      <c r="G31" s="41"/>
    </row>
    <row r="32" spans="2:7" ht="16" x14ac:dyDescent="0.35">
      <c r="B32" s="52" t="s">
        <v>212</v>
      </c>
      <c r="C32" s="70">
        <f t="shared" si="3"/>
        <v>0</v>
      </c>
      <c r="D32" s="73">
        <v>0</v>
      </c>
      <c r="E32" s="73">
        <v>0</v>
      </c>
      <c r="F32" s="73">
        <v>0</v>
      </c>
    </row>
    <row r="33" spans="1:7" ht="16" x14ac:dyDescent="0.35">
      <c r="B33" s="236" t="s">
        <v>213</v>
      </c>
      <c r="C33" s="237">
        <f>SUM(C20:C24,C32)</f>
        <v>0</v>
      </c>
      <c r="D33" s="237">
        <f>SUM(D20:D24,D32)</f>
        <v>0</v>
      </c>
      <c r="E33" s="237">
        <f>SUM(E20:E24,E32)</f>
        <v>0</v>
      </c>
      <c r="F33" s="237">
        <f>SUM(F20:F24,F32)</f>
        <v>0</v>
      </c>
      <c r="G33" s="33" t="s">
        <v>141</v>
      </c>
    </row>
    <row r="34" spans="1:7" ht="16" x14ac:dyDescent="0.35">
      <c r="B34" s="236" t="s">
        <v>214</v>
      </c>
      <c r="C34" s="237">
        <f>C18+C33</f>
        <v>0</v>
      </c>
      <c r="D34" s="237">
        <f>D18+D33</f>
        <v>0</v>
      </c>
      <c r="E34" s="237">
        <f>E18+E33</f>
        <v>0</v>
      </c>
      <c r="F34" s="237">
        <f>F18+F33</f>
        <v>0</v>
      </c>
      <c r="G34" s="33" t="s">
        <v>141</v>
      </c>
    </row>
    <row r="35" spans="1:7" ht="8.15" customHeight="1" x14ac:dyDescent="0.35">
      <c r="B35" s="49"/>
      <c r="C35" s="34"/>
      <c r="D35" s="34"/>
      <c r="E35" s="34"/>
      <c r="F35" s="34"/>
    </row>
    <row r="36" spans="1:7" ht="8.15" customHeight="1" x14ac:dyDescent="0.35">
      <c r="B36" s="49"/>
      <c r="C36" s="34"/>
      <c r="D36" s="34"/>
      <c r="E36" s="34"/>
      <c r="F36" s="34"/>
    </row>
    <row r="37" spans="1:7" ht="21" x14ac:dyDescent="0.35">
      <c r="A37" s="178"/>
      <c r="B37" s="54" t="s">
        <v>215</v>
      </c>
      <c r="C37" s="48"/>
      <c r="D37" s="66"/>
      <c r="E37" s="66"/>
      <c r="F37" s="66"/>
    </row>
    <row r="38" spans="1:7" ht="16" x14ac:dyDescent="0.35">
      <c r="B38" s="92" t="s">
        <v>216</v>
      </c>
      <c r="C38" s="93"/>
      <c r="D38" s="93" t="s">
        <v>151</v>
      </c>
      <c r="E38" s="93" t="s">
        <v>151</v>
      </c>
      <c r="F38" s="93" t="s">
        <v>151</v>
      </c>
    </row>
    <row r="39" spans="1:7" ht="16" x14ac:dyDescent="0.35">
      <c r="B39" s="121" t="s">
        <v>194</v>
      </c>
      <c r="C39" s="169">
        <f>SUM(D39:F39)</f>
        <v>0</v>
      </c>
      <c r="D39" s="85">
        <f>SUM(D40:D42)</f>
        <v>0</v>
      </c>
      <c r="E39" s="76">
        <f>SUM(E40:E42)</f>
        <v>0</v>
      </c>
      <c r="F39" s="76">
        <f>SUM(F40:F42)</f>
        <v>0</v>
      </c>
      <c r="G39" s="33" t="s">
        <v>141</v>
      </c>
    </row>
    <row r="40" spans="1:7" ht="14.5" x14ac:dyDescent="0.35">
      <c r="B40" s="83" t="s">
        <v>217</v>
      </c>
      <c r="C40" s="168">
        <f>SUM(D40:F40)</f>
        <v>0</v>
      </c>
      <c r="D40" s="126">
        <v>0</v>
      </c>
      <c r="E40" s="73">
        <v>0</v>
      </c>
      <c r="F40" s="73">
        <v>0</v>
      </c>
      <c r="G40" s="324"/>
    </row>
    <row r="41" spans="1:7" ht="14.5" x14ac:dyDescent="0.35">
      <c r="B41" s="83" t="s">
        <v>218</v>
      </c>
      <c r="C41" s="168">
        <f t="shared" ref="C41:C42" si="6">SUM(D41:F41)</f>
        <v>0</v>
      </c>
      <c r="D41" s="126">
        <v>0</v>
      </c>
      <c r="E41" s="73">
        <v>0</v>
      </c>
      <c r="F41" s="73">
        <v>0</v>
      </c>
      <c r="G41" s="324"/>
    </row>
    <row r="42" spans="1:7" ht="14.5" x14ac:dyDescent="0.35">
      <c r="B42" s="83" t="s">
        <v>219</v>
      </c>
      <c r="C42" s="168">
        <f t="shared" si="6"/>
        <v>0</v>
      </c>
      <c r="D42" s="126">
        <v>0</v>
      </c>
      <c r="E42" s="73">
        <v>0</v>
      </c>
      <c r="F42" s="73">
        <v>0</v>
      </c>
      <c r="G42" s="324"/>
    </row>
    <row r="43" spans="1:7" ht="16" x14ac:dyDescent="0.35">
      <c r="B43" s="121" t="s">
        <v>195</v>
      </c>
      <c r="C43" s="168">
        <f>SUM(D43:F43)</f>
        <v>0</v>
      </c>
      <c r="D43" s="126">
        <v>0</v>
      </c>
      <c r="E43" s="73">
        <v>0</v>
      </c>
      <c r="F43" s="73">
        <v>0</v>
      </c>
    </row>
    <row r="44" spans="1:7" ht="16" x14ac:dyDescent="0.35">
      <c r="B44" s="121" t="s">
        <v>220</v>
      </c>
      <c r="C44" s="168">
        <f t="shared" ref="C44:C54" si="7">SUM(D44:F44)</f>
        <v>0</v>
      </c>
      <c r="D44" s="126">
        <v>0</v>
      </c>
      <c r="E44" s="73">
        <v>0</v>
      </c>
      <c r="F44" s="73">
        <v>0</v>
      </c>
    </row>
    <row r="45" spans="1:7" ht="16" x14ac:dyDescent="0.35">
      <c r="B45" s="121" t="s">
        <v>197</v>
      </c>
      <c r="C45" s="168">
        <f>SUM(D45:F45)</f>
        <v>0</v>
      </c>
      <c r="D45" s="126">
        <v>0</v>
      </c>
      <c r="E45" s="73">
        <v>0</v>
      </c>
      <c r="F45" s="73">
        <v>0</v>
      </c>
    </row>
    <row r="46" spans="1:7" ht="16" x14ac:dyDescent="0.35">
      <c r="B46" s="121" t="s">
        <v>198</v>
      </c>
      <c r="C46" s="168">
        <f>SUM(D46:F46)</f>
        <v>0</v>
      </c>
      <c r="D46" s="84">
        <f>SUM(D47:D53)</f>
        <v>0</v>
      </c>
      <c r="E46" s="70">
        <f t="shared" ref="E46:F46" si="8">SUM(E47:E53)</f>
        <v>0</v>
      </c>
      <c r="F46" s="70">
        <f t="shared" si="8"/>
        <v>0</v>
      </c>
      <c r="G46" s="33" t="s">
        <v>141</v>
      </c>
    </row>
    <row r="47" spans="1:7" s="40" customFormat="1" ht="14.5" x14ac:dyDescent="0.35">
      <c r="B47" s="83" t="s">
        <v>199</v>
      </c>
      <c r="C47" s="168">
        <f t="shared" ref="C47:C53" si="9">SUM(D47:F47)</f>
        <v>0</v>
      </c>
      <c r="D47" s="126">
        <v>0</v>
      </c>
      <c r="E47" s="73">
        <v>0</v>
      </c>
      <c r="F47" s="73">
        <v>0</v>
      </c>
      <c r="G47" s="41"/>
    </row>
    <row r="48" spans="1:7" s="40" customFormat="1" ht="14.5" x14ac:dyDescent="0.35">
      <c r="B48" s="83" t="s">
        <v>200</v>
      </c>
      <c r="C48" s="168">
        <f t="shared" si="9"/>
        <v>0</v>
      </c>
      <c r="D48" s="126">
        <v>0</v>
      </c>
      <c r="E48" s="73">
        <v>0</v>
      </c>
      <c r="F48" s="73">
        <v>0</v>
      </c>
      <c r="G48" s="41"/>
    </row>
    <row r="49" spans="2:7" s="40" customFormat="1" ht="14.5" x14ac:dyDescent="0.35">
      <c r="B49" s="83" t="s">
        <v>201</v>
      </c>
      <c r="C49" s="168">
        <f t="shared" si="9"/>
        <v>0</v>
      </c>
      <c r="D49" s="126">
        <v>0</v>
      </c>
      <c r="E49" s="73">
        <v>0</v>
      </c>
      <c r="F49" s="73">
        <v>0</v>
      </c>
      <c r="G49" s="33"/>
    </row>
    <row r="50" spans="2:7" s="40" customFormat="1" ht="14.5" x14ac:dyDescent="0.35">
      <c r="B50" s="83" t="s">
        <v>202</v>
      </c>
      <c r="C50" s="168">
        <f t="shared" si="9"/>
        <v>0</v>
      </c>
      <c r="D50" s="127">
        <v>0</v>
      </c>
      <c r="E50" s="124">
        <v>0</v>
      </c>
      <c r="F50" s="124">
        <v>0</v>
      </c>
      <c r="G50" s="41"/>
    </row>
    <row r="51" spans="2:7" s="40" customFormat="1" ht="14.5" x14ac:dyDescent="0.35">
      <c r="B51" s="83" t="s">
        <v>203</v>
      </c>
      <c r="C51" s="168">
        <f t="shared" si="9"/>
        <v>0</v>
      </c>
      <c r="D51" s="129">
        <f>'Residential Food&amp;Nutrition'!D14</f>
        <v>0</v>
      </c>
      <c r="E51" s="122">
        <f>'Residential Food&amp;Nutrition'!E14</f>
        <v>0</v>
      </c>
      <c r="F51" s="122">
        <f>'Residential Food&amp;Nutrition'!F14</f>
        <v>0</v>
      </c>
      <c r="G51" s="33" t="s">
        <v>204</v>
      </c>
    </row>
    <row r="52" spans="2:7" s="40" customFormat="1" ht="14.5" x14ac:dyDescent="0.35">
      <c r="B52" s="83" t="s">
        <v>205</v>
      </c>
      <c r="C52" s="168">
        <f t="shared" si="9"/>
        <v>0</v>
      </c>
      <c r="D52" s="128">
        <v>0</v>
      </c>
      <c r="E52" s="125">
        <v>0</v>
      </c>
      <c r="F52" s="125">
        <v>0</v>
      </c>
      <c r="G52" s="41"/>
    </row>
    <row r="53" spans="2:7" s="40" customFormat="1" ht="14.5" x14ac:dyDescent="0.35">
      <c r="B53" s="83" t="s">
        <v>206</v>
      </c>
      <c r="C53" s="168">
        <f t="shared" si="9"/>
        <v>0</v>
      </c>
      <c r="D53" s="126">
        <v>0</v>
      </c>
      <c r="E53" s="73">
        <v>0</v>
      </c>
      <c r="F53" s="73">
        <v>0</v>
      </c>
      <c r="G53" s="41"/>
    </row>
    <row r="54" spans="2:7" ht="16" x14ac:dyDescent="0.35">
      <c r="B54" s="52" t="s">
        <v>212</v>
      </c>
      <c r="C54" s="70">
        <f t="shared" si="7"/>
        <v>0</v>
      </c>
      <c r="D54" s="73">
        <v>0</v>
      </c>
      <c r="E54" s="73">
        <v>0</v>
      </c>
      <c r="F54" s="73">
        <v>0</v>
      </c>
    </row>
    <row r="55" spans="2:7" ht="16" x14ac:dyDescent="0.35">
      <c r="B55" s="236" t="s">
        <v>221</v>
      </c>
      <c r="C55" s="237">
        <f>SUM(D55:F55)</f>
        <v>0</v>
      </c>
      <c r="D55" s="237">
        <f>SUM(D39,D43,D44,D45,D46,D54)</f>
        <v>0</v>
      </c>
      <c r="E55" s="237">
        <f>SUM(E39,E43,E44,E45,E46,E54)</f>
        <v>0</v>
      </c>
      <c r="F55" s="237">
        <f>SUM(F39,F43,F44,F45,F46,F54)</f>
        <v>0</v>
      </c>
      <c r="G55" s="33" t="s">
        <v>141</v>
      </c>
    </row>
    <row r="56" spans="2:7" ht="16" x14ac:dyDescent="0.35">
      <c r="B56" s="208" t="s">
        <v>222</v>
      </c>
      <c r="C56" s="208"/>
      <c r="D56" s="208" t="s">
        <v>151</v>
      </c>
      <c r="E56" s="208" t="s">
        <v>151</v>
      </c>
      <c r="F56" s="208" t="s">
        <v>151</v>
      </c>
    </row>
    <row r="57" spans="2:7" ht="16" x14ac:dyDescent="0.35">
      <c r="B57" s="52" t="s">
        <v>194</v>
      </c>
      <c r="C57" s="70">
        <f>SUM(D57:F57)</f>
        <v>0</v>
      </c>
      <c r="D57" s="70">
        <f>SUM(D58:D60)</f>
        <v>0</v>
      </c>
      <c r="E57" s="70">
        <f t="shared" ref="E57" si="10">SUM(E58:E60)</f>
        <v>0</v>
      </c>
      <c r="F57" s="70">
        <f>SUM(F58:F60)</f>
        <v>0</v>
      </c>
      <c r="G57" s="33" t="s">
        <v>141</v>
      </c>
    </row>
    <row r="58" spans="2:7" ht="14.5" x14ac:dyDescent="0.35">
      <c r="B58" s="63" t="s">
        <v>217</v>
      </c>
      <c r="C58" s="70">
        <f t="shared" ref="C58:C72" si="11">SUM(D58:F58)</f>
        <v>0</v>
      </c>
      <c r="D58" s="73">
        <v>0</v>
      </c>
      <c r="E58" s="73">
        <v>0</v>
      </c>
      <c r="F58" s="73">
        <v>0</v>
      </c>
    </row>
    <row r="59" spans="2:7" ht="14.5" x14ac:dyDescent="0.35">
      <c r="B59" s="63" t="s">
        <v>218</v>
      </c>
      <c r="C59" s="70">
        <f t="shared" si="11"/>
        <v>0</v>
      </c>
      <c r="D59" s="73">
        <v>0</v>
      </c>
      <c r="E59" s="73">
        <v>0</v>
      </c>
      <c r="F59" s="73">
        <v>0</v>
      </c>
    </row>
    <row r="60" spans="2:7" ht="14.5" x14ac:dyDescent="0.35">
      <c r="B60" s="63" t="s">
        <v>219</v>
      </c>
      <c r="C60" s="70">
        <f t="shared" si="11"/>
        <v>0</v>
      </c>
      <c r="D60" s="73">
        <v>0</v>
      </c>
      <c r="E60" s="73">
        <v>0</v>
      </c>
      <c r="F60" s="73">
        <v>0</v>
      </c>
    </row>
    <row r="61" spans="2:7" ht="16" x14ac:dyDescent="0.35">
      <c r="B61" s="52" t="s">
        <v>195</v>
      </c>
      <c r="C61" s="70">
        <f t="shared" si="11"/>
        <v>0</v>
      </c>
      <c r="D61" s="73">
        <v>0</v>
      </c>
      <c r="E61" s="73">
        <v>0</v>
      </c>
      <c r="F61" s="73">
        <v>0</v>
      </c>
    </row>
    <row r="62" spans="2:7" ht="16" x14ac:dyDescent="0.35">
      <c r="B62" s="52" t="s">
        <v>220</v>
      </c>
      <c r="C62" s="70">
        <f t="shared" si="11"/>
        <v>0</v>
      </c>
      <c r="D62" s="73">
        <v>0</v>
      </c>
      <c r="E62" s="73">
        <v>0</v>
      </c>
      <c r="F62" s="73">
        <v>0</v>
      </c>
    </row>
    <row r="63" spans="2:7" ht="16" x14ac:dyDescent="0.35">
      <c r="B63" s="52" t="s">
        <v>197</v>
      </c>
      <c r="C63" s="70">
        <f t="shared" si="11"/>
        <v>0</v>
      </c>
      <c r="D63" s="73">
        <v>0</v>
      </c>
      <c r="E63" s="73">
        <v>0</v>
      </c>
      <c r="F63" s="73">
        <v>0</v>
      </c>
    </row>
    <row r="64" spans="2:7" ht="16" x14ac:dyDescent="0.35">
      <c r="B64" s="52" t="s">
        <v>198</v>
      </c>
      <c r="C64" s="70">
        <f>SUM(D64:F64)</f>
        <v>0</v>
      </c>
      <c r="D64" s="70">
        <f>SUM(D65:D71)</f>
        <v>0</v>
      </c>
      <c r="E64" s="70">
        <f t="shared" ref="E64:F64" si="12">SUM(E65:E71)</f>
        <v>0</v>
      </c>
      <c r="F64" s="70">
        <f t="shared" si="12"/>
        <v>0</v>
      </c>
      <c r="G64" s="33" t="s">
        <v>141</v>
      </c>
    </row>
    <row r="65" spans="2:7" s="40" customFormat="1" ht="14.5" x14ac:dyDescent="0.35">
      <c r="B65" s="63" t="s">
        <v>199</v>
      </c>
      <c r="C65" s="70">
        <f t="shared" ref="C65:C71" si="13">SUM(D65:F65)</f>
        <v>0</v>
      </c>
      <c r="D65" s="73">
        <v>0</v>
      </c>
      <c r="E65" s="73">
        <v>0</v>
      </c>
      <c r="F65" s="73">
        <v>0</v>
      </c>
      <c r="G65" s="41"/>
    </row>
    <row r="66" spans="2:7" s="40" customFormat="1" ht="14.5" x14ac:dyDescent="0.35">
      <c r="B66" s="63" t="s">
        <v>200</v>
      </c>
      <c r="C66" s="70">
        <f t="shared" si="13"/>
        <v>0</v>
      </c>
      <c r="D66" s="73">
        <v>0</v>
      </c>
      <c r="E66" s="73">
        <v>0</v>
      </c>
      <c r="F66" s="73">
        <v>0</v>
      </c>
      <c r="G66" s="41"/>
    </row>
    <row r="67" spans="2:7" s="40" customFormat="1" ht="14.5" x14ac:dyDescent="0.35">
      <c r="B67" s="63" t="s">
        <v>201</v>
      </c>
      <c r="C67" s="70">
        <f t="shared" si="13"/>
        <v>0</v>
      </c>
      <c r="D67" s="73">
        <v>0</v>
      </c>
      <c r="E67" s="73">
        <v>0</v>
      </c>
      <c r="F67" s="73">
        <v>0</v>
      </c>
      <c r="G67" s="33"/>
    </row>
    <row r="68" spans="2:7" s="40" customFormat="1" ht="14.5" x14ac:dyDescent="0.35">
      <c r="B68" s="63" t="s">
        <v>202</v>
      </c>
      <c r="C68" s="70">
        <f t="shared" si="13"/>
        <v>0</v>
      </c>
      <c r="D68" s="73">
        <v>0</v>
      </c>
      <c r="E68" s="73">
        <v>0</v>
      </c>
      <c r="F68" s="73">
        <v>0</v>
      </c>
      <c r="G68" s="41"/>
    </row>
    <row r="69" spans="2:7" s="40" customFormat="1" ht="14.5" x14ac:dyDescent="0.35">
      <c r="B69" s="63" t="s">
        <v>203</v>
      </c>
      <c r="C69" s="70">
        <f t="shared" si="13"/>
        <v>0</v>
      </c>
      <c r="D69" s="122">
        <f>'Residential Food&amp;Nutrition'!D15</f>
        <v>0</v>
      </c>
      <c r="E69" s="122">
        <f>'Residential Food&amp;Nutrition'!E15</f>
        <v>0</v>
      </c>
      <c r="F69" s="122">
        <f>'Residential Food&amp;Nutrition'!F15</f>
        <v>0</v>
      </c>
      <c r="G69" s="33" t="s">
        <v>204</v>
      </c>
    </row>
    <row r="70" spans="2:7" s="40" customFormat="1" ht="14.5" x14ac:dyDescent="0.35">
      <c r="B70" s="63" t="s">
        <v>205</v>
      </c>
      <c r="C70" s="70">
        <f t="shared" si="13"/>
        <v>0</v>
      </c>
      <c r="D70" s="73">
        <v>0</v>
      </c>
      <c r="E70" s="73">
        <v>0</v>
      </c>
      <c r="F70" s="73">
        <v>0</v>
      </c>
      <c r="G70" s="41"/>
    </row>
    <row r="71" spans="2:7" s="40" customFormat="1" ht="14.5" x14ac:dyDescent="0.35">
      <c r="B71" s="63" t="s">
        <v>206</v>
      </c>
      <c r="C71" s="70">
        <f t="shared" si="13"/>
        <v>0</v>
      </c>
      <c r="D71" s="73">
        <v>0</v>
      </c>
      <c r="E71" s="73">
        <v>0</v>
      </c>
      <c r="F71" s="73">
        <v>0</v>
      </c>
      <c r="G71" s="41"/>
    </row>
    <row r="72" spans="2:7" ht="16" x14ac:dyDescent="0.35">
      <c r="B72" s="52" t="s">
        <v>212</v>
      </c>
      <c r="C72" s="70">
        <f t="shared" si="11"/>
        <v>0</v>
      </c>
      <c r="D72" s="73">
        <v>0</v>
      </c>
      <c r="E72" s="73">
        <v>0</v>
      </c>
      <c r="F72" s="73">
        <v>0</v>
      </c>
    </row>
    <row r="73" spans="2:7" ht="16" x14ac:dyDescent="0.35">
      <c r="B73" s="236" t="s">
        <v>223</v>
      </c>
      <c r="C73" s="237">
        <f>SUM(D73:F73)</f>
        <v>0</v>
      </c>
      <c r="D73" s="237">
        <f>SUM(D57,D61,D62,D64,D72,D63)</f>
        <v>0</v>
      </c>
      <c r="E73" s="237">
        <f>SUM(E57,E61,E62,E64,E72,E63)</f>
        <v>0</v>
      </c>
      <c r="F73" s="237">
        <f>SUM(F57,F61,F62,F64,F72,F63)</f>
        <v>0</v>
      </c>
      <c r="G73" s="33" t="s">
        <v>141</v>
      </c>
    </row>
    <row r="74" spans="2:7" ht="16" x14ac:dyDescent="0.35">
      <c r="B74" s="236" t="s">
        <v>224</v>
      </c>
      <c r="C74" s="237">
        <f>SUM(D74:F74)</f>
        <v>0</v>
      </c>
      <c r="D74" s="237">
        <f>D55+D73</f>
        <v>0</v>
      </c>
      <c r="E74" s="237">
        <f>E55+E73</f>
        <v>0</v>
      </c>
      <c r="F74" s="237">
        <f>F55+F73</f>
        <v>0</v>
      </c>
      <c r="G74" s="33" t="s">
        <v>141</v>
      </c>
    </row>
    <row r="75" spans="2:7" ht="7.5" customHeight="1" x14ac:dyDescent="0.35">
      <c r="D75" s="42"/>
      <c r="E75" s="42"/>
      <c r="F75" s="42"/>
    </row>
    <row r="76" spans="2:7" ht="20.149999999999999" customHeight="1" x14ac:dyDescent="0.35">
      <c r="B76" s="208" t="s">
        <v>225</v>
      </c>
      <c r="C76" s="93"/>
      <c r="D76" s="93"/>
      <c r="E76" s="93"/>
      <c r="F76" s="93"/>
    </row>
    <row r="77" spans="2:7" ht="16" x14ac:dyDescent="0.35">
      <c r="B77" s="171" t="s">
        <v>225</v>
      </c>
      <c r="C77" s="257">
        <f>SUM(D77:F77)</f>
        <v>0</v>
      </c>
      <c r="D77" s="258">
        <v>0</v>
      </c>
      <c r="E77" s="259">
        <v>0</v>
      </c>
      <c r="F77" s="259">
        <v>0</v>
      </c>
    </row>
    <row r="78" spans="2:7" ht="9" customHeight="1" x14ac:dyDescent="0.35"/>
    <row r="79" spans="2:7" ht="21.75" customHeight="1" x14ac:dyDescent="0.35">
      <c r="B79" s="54" t="s">
        <v>226</v>
      </c>
      <c r="C79" s="48"/>
      <c r="D79" s="66"/>
      <c r="E79" s="66"/>
      <c r="F79" s="66"/>
    </row>
    <row r="80" spans="2:7" ht="14.25" customHeight="1" x14ac:dyDescent="0.35">
      <c r="B80" s="55" t="s">
        <v>227</v>
      </c>
      <c r="C80" s="104">
        <f>0</f>
        <v>0</v>
      </c>
      <c r="D80" s="60"/>
      <c r="E80" s="60"/>
      <c r="F80" s="60"/>
    </row>
    <row r="81" spans="2:7" ht="14.25" customHeight="1" x14ac:dyDescent="0.35">
      <c r="B81" s="55" t="s">
        <v>228</v>
      </c>
      <c r="C81" s="104">
        <f>0</f>
        <v>0</v>
      </c>
      <c r="D81" s="60"/>
      <c r="E81" s="60"/>
      <c r="F81" s="60"/>
    </row>
    <row r="82" spans="2:7" ht="14.25" customHeight="1" x14ac:dyDescent="0.35">
      <c r="B82" s="55" t="s">
        <v>229</v>
      </c>
      <c r="C82" s="104">
        <f>0</f>
        <v>0</v>
      </c>
      <c r="D82" s="60"/>
      <c r="E82" s="60"/>
      <c r="F82" s="60"/>
    </row>
    <row r="83" spans="2:7" ht="14.25" customHeight="1" x14ac:dyDescent="0.35">
      <c r="B83" s="55" t="s">
        <v>230</v>
      </c>
      <c r="C83" s="104">
        <f>0</f>
        <v>0</v>
      </c>
      <c r="D83" s="60"/>
      <c r="E83" s="60"/>
      <c r="F83" s="60"/>
    </row>
    <row r="84" spans="2:7" ht="14.25" customHeight="1" x14ac:dyDescent="0.35">
      <c r="B84" s="55" t="s">
        <v>231</v>
      </c>
      <c r="C84" s="104">
        <f>0</f>
        <v>0</v>
      </c>
      <c r="D84" s="60"/>
      <c r="E84" s="60"/>
      <c r="F84" s="60"/>
    </row>
    <row r="85" spans="2:7" ht="14.25" customHeight="1" x14ac:dyDescent="0.35">
      <c r="B85" s="55" t="s">
        <v>232</v>
      </c>
      <c r="C85" s="104">
        <f>0</f>
        <v>0</v>
      </c>
      <c r="D85" s="60"/>
      <c r="E85" s="60"/>
      <c r="F85" s="60"/>
    </row>
    <row r="86" spans="2:7" ht="14.25" customHeight="1" x14ac:dyDescent="0.35">
      <c r="B86" s="55" t="s">
        <v>233</v>
      </c>
      <c r="C86" s="104">
        <f>0</f>
        <v>0</v>
      </c>
      <c r="D86" s="60"/>
      <c r="E86" s="60"/>
      <c r="F86" s="60"/>
    </row>
    <row r="87" spans="2:7" ht="14.25" customHeight="1" x14ac:dyDescent="0.35">
      <c r="B87" s="55" t="s">
        <v>234</v>
      </c>
      <c r="C87" s="104">
        <f>0</f>
        <v>0</v>
      </c>
      <c r="D87" s="60"/>
      <c r="E87" s="60"/>
      <c r="F87" s="60"/>
    </row>
    <row r="88" spans="2:7" ht="14.25" customHeight="1" x14ac:dyDescent="0.35">
      <c r="B88" s="55" t="s">
        <v>235</v>
      </c>
      <c r="C88" s="104">
        <f>0</f>
        <v>0</v>
      </c>
      <c r="D88" s="60"/>
      <c r="E88" s="60"/>
      <c r="F88" s="60"/>
    </row>
    <row r="89" spans="2:7" ht="14.5" x14ac:dyDescent="0.35"/>
    <row r="90" spans="2:7" ht="21" x14ac:dyDescent="0.35">
      <c r="B90" s="54" t="s">
        <v>236</v>
      </c>
      <c r="C90" s="51"/>
      <c r="D90" s="66"/>
      <c r="E90" s="66"/>
      <c r="F90" s="66"/>
    </row>
    <row r="91" spans="2:7" ht="16.5" thickBot="1" x14ac:dyDescent="0.4">
      <c r="B91" s="57" t="s">
        <v>237</v>
      </c>
      <c r="C91" s="245">
        <f>SUM(D91:F91)</f>
        <v>0</v>
      </c>
      <c r="D91" s="244">
        <v>0</v>
      </c>
      <c r="E91" s="255">
        <v>0</v>
      </c>
      <c r="F91" s="255">
        <v>0</v>
      </c>
    </row>
    <row r="92" spans="2:7" ht="16.5" thickBot="1" x14ac:dyDescent="0.4">
      <c r="B92" s="240" t="s">
        <v>238</v>
      </c>
      <c r="C92" s="256">
        <f>SUM(D92:F92)</f>
        <v>0</v>
      </c>
      <c r="D92" s="244">
        <v>0</v>
      </c>
      <c r="E92" s="255">
        <v>0</v>
      </c>
      <c r="F92" s="255">
        <v>0</v>
      </c>
    </row>
    <row r="93" spans="2:7" ht="14.5" x14ac:dyDescent="0.35">
      <c r="C93" s="45"/>
      <c r="D93" s="43"/>
      <c r="E93" s="43"/>
      <c r="F93" s="43"/>
    </row>
    <row r="94" spans="2:7" ht="21.75" customHeight="1" x14ac:dyDescent="0.35">
      <c r="B94" s="54" t="s">
        <v>239</v>
      </c>
      <c r="C94" s="51"/>
      <c r="D94" s="66"/>
      <c r="E94" s="66"/>
      <c r="F94" s="66"/>
    </row>
    <row r="95" spans="2:7" ht="16" x14ac:dyDescent="0.35">
      <c r="B95" s="55" t="s">
        <v>240</v>
      </c>
      <c r="C95" s="246">
        <f>IFERROR((C39+C57)/C$91,0)*60</f>
        <v>0</v>
      </c>
      <c r="D95" s="247">
        <f>IFERROR((D39+D57)/D$91,0)*60</f>
        <v>0</v>
      </c>
      <c r="E95" s="248">
        <f>IFERROR((E39+E57)/E$91,0)*60</f>
        <v>0</v>
      </c>
      <c r="F95" s="248">
        <f>IFERROR((F39+F57)/F$91,0)*60</f>
        <v>0</v>
      </c>
      <c r="G95" s="33" t="s">
        <v>141</v>
      </c>
    </row>
    <row r="96" spans="2:7" ht="16" x14ac:dyDescent="0.35">
      <c r="B96" s="55" t="s">
        <v>241</v>
      </c>
      <c r="C96" s="249">
        <f>IFERROR((C43+C61)/C$91,0)*60</f>
        <v>0</v>
      </c>
      <c r="D96" s="247">
        <f t="shared" ref="D96:F97" si="14">IFERROR((D43+D61)/D$91,0)*60</f>
        <v>0</v>
      </c>
      <c r="E96" s="248">
        <f t="shared" si="14"/>
        <v>0</v>
      </c>
      <c r="F96" s="248">
        <f t="shared" si="14"/>
        <v>0</v>
      </c>
      <c r="G96" s="33" t="s">
        <v>141</v>
      </c>
    </row>
    <row r="97" spans="2:7" ht="16" x14ac:dyDescent="0.35">
      <c r="B97" s="57" t="s">
        <v>242</v>
      </c>
      <c r="C97" s="250">
        <f>IFERROR((C44+C62)/C$91,0)*60</f>
        <v>0</v>
      </c>
      <c r="D97" s="251">
        <f t="shared" si="14"/>
        <v>0</v>
      </c>
      <c r="E97" s="252">
        <f t="shared" si="14"/>
        <v>0</v>
      </c>
      <c r="F97" s="252">
        <f t="shared" si="14"/>
        <v>0</v>
      </c>
      <c r="G97" s="33" t="s">
        <v>141</v>
      </c>
    </row>
    <row r="98" spans="2:7" ht="41.25" customHeight="1" thickBot="1" x14ac:dyDescent="0.4">
      <c r="B98" s="130" t="s">
        <v>243</v>
      </c>
      <c r="C98" s="253">
        <f>SUM(C95:C97)</f>
        <v>0</v>
      </c>
      <c r="D98" s="254">
        <f>SUM(D95:D97)</f>
        <v>0</v>
      </c>
      <c r="E98" s="253">
        <f>SUM(E95:E97)</f>
        <v>0</v>
      </c>
      <c r="F98" s="253">
        <f>SUM(F95:F97)</f>
        <v>0</v>
      </c>
      <c r="G98" s="33" t="s">
        <v>141</v>
      </c>
    </row>
    <row r="99" spans="2:7" ht="14.5" x14ac:dyDescent="0.35"/>
    <row r="100" spans="2:7" ht="21" x14ac:dyDescent="0.35">
      <c r="B100" s="47" t="s">
        <v>244</v>
      </c>
      <c r="C100" s="48"/>
      <c r="D100" s="66"/>
      <c r="E100" s="66"/>
      <c r="F100" s="66"/>
    </row>
    <row r="101" spans="2:7" ht="66" thickBot="1" x14ac:dyDescent="0.4">
      <c r="B101" s="61" t="s">
        <v>245</v>
      </c>
      <c r="C101" s="46"/>
      <c r="D101" s="46"/>
      <c r="E101" s="46"/>
      <c r="F101" s="46"/>
      <c r="G101" s="325"/>
    </row>
    <row r="102" spans="2:7" ht="15" customHeight="1" x14ac:dyDescent="0.35">
      <c r="B102" s="55" t="s">
        <v>246</v>
      </c>
      <c r="C102" s="168">
        <f>SUM(D102:F102)</f>
        <v>0</v>
      </c>
      <c r="D102" s="126">
        <v>0</v>
      </c>
      <c r="E102" s="73">
        <v>0</v>
      </c>
      <c r="F102" s="73">
        <v>0</v>
      </c>
      <c r="G102" s="325"/>
    </row>
    <row r="103" spans="2:7" ht="15" customHeight="1" x14ac:dyDescent="0.35">
      <c r="B103" s="55" t="s">
        <v>247</v>
      </c>
      <c r="C103" s="168">
        <f t="shared" ref="C103:C106" si="15">SUM(D103:F103)</f>
        <v>0</v>
      </c>
      <c r="D103" s="126">
        <v>0</v>
      </c>
      <c r="E103" s="73">
        <v>0</v>
      </c>
      <c r="F103" s="73">
        <v>0</v>
      </c>
      <c r="G103" s="325"/>
    </row>
    <row r="104" spans="2:7" ht="15" customHeight="1" x14ac:dyDescent="0.35">
      <c r="B104" s="55" t="s">
        <v>248</v>
      </c>
      <c r="C104" s="168">
        <f t="shared" si="15"/>
        <v>0</v>
      </c>
      <c r="D104" s="126">
        <v>0</v>
      </c>
      <c r="E104" s="73">
        <v>0</v>
      </c>
      <c r="F104" s="73">
        <v>0</v>
      </c>
      <c r="G104" s="325"/>
    </row>
    <row r="105" spans="2:7" ht="15" customHeight="1" x14ac:dyDescent="0.35">
      <c r="B105" s="55" t="s">
        <v>249</v>
      </c>
      <c r="C105" s="168">
        <f t="shared" si="15"/>
        <v>0</v>
      </c>
      <c r="D105" s="126">
        <v>0</v>
      </c>
      <c r="E105" s="73">
        <v>0</v>
      </c>
      <c r="F105" s="73">
        <v>0</v>
      </c>
      <c r="G105" s="325"/>
    </row>
    <row r="106" spans="2:7" ht="15" customHeight="1" x14ac:dyDescent="0.35">
      <c r="B106" s="55" t="s">
        <v>250</v>
      </c>
      <c r="C106" s="168">
        <f t="shared" si="15"/>
        <v>0</v>
      </c>
      <c r="D106" s="126">
        <v>0</v>
      </c>
      <c r="E106" s="73">
        <v>0</v>
      </c>
      <c r="F106" s="73">
        <v>0</v>
      </c>
      <c r="G106" s="325"/>
    </row>
    <row r="107" spans="2:7" ht="56.25" customHeight="1" x14ac:dyDescent="0.35">
      <c r="B107" s="62" t="s">
        <v>251</v>
      </c>
      <c r="C107" s="44"/>
      <c r="D107" s="43" t="s">
        <v>252</v>
      </c>
      <c r="E107" s="43" t="s">
        <v>252</v>
      </c>
      <c r="F107" s="43" t="s">
        <v>252</v>
      </c>
      <c r="G107" s="325"/>
    </row>
    <row r="108" spans="2:7" ht="15" customHeight="1" x14ac:dyDescent="0.35">
      <c r="B108" s="236" t="s">
        <v>253</v>
      </c>
      <c r="C108" s="237">
        <f>SUM(C102:C106)</f>
        <v>0</v>
      </c>
      <c r="D108" s="237">
        <f>SUM(D102:D106)</f>
        <v>0</v>
      </c>
      <c r="E108" s="237">
        <f>SUM(E102:E106)</f>
        <v>0</v>
      </c>
      <c r="F108" s="237">
        <f>SUM(F102:F106)</f>
        <v>0</v>
      </c>
      <c r="G108" s="325"/>
    </row>
    <row r="109" spans="2:7" ht="15" customHeight="1" x14ac:dyDescent="0.35"/>
    <row r="110" spans="2:7" ht="15" customHeight="1" x14ac:dyDescent="0.35"/>
  </sheetData>
  <sheetProtection formatCells="0" formatColumns="0" formatRows="0"/>
  <mergeCells count="3">
    <mergeCell ref="G40:G42"/>
    <mergeCell ref="G101:G108"/>
    <mergeCell ref="B1:F1"/>
  </mergeCells>
  <pageMargins left="0.70866141732283472" right="0.70866141732283472" top="0.74803149606299213" bottom="0.74803149606299213" header="0.31496062992125984" footer="0.31496062992125984"/>
  <pageSetup paperSize="8" scale="58" fitToHeight="0" orientation="portrait" r:id="rId1"/>
  <headerFooter>
    <oddHeader>&amp;C&amp;"Calibri"&amp;12&amp;KFF0000 OFFICIAL&amp;1#_x000D_</oddHeader>
    <oddFooter>&amp;C_x000D_&amp;1#&amp;"Calibri"&amp;12&amp;KFF0000 OFFICIAL</oddFooter>
  </headerFooter>
  <colBreaks count="1" manualBreakCount="1">
    <brk id="6" max="1048575" man="1"/>
  </colBreaks>
  <ignoredErrors>
    <ignoredError sqref="D57:F57 D39:F3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theme="4" tint="0.79998168889431442"/>
  </sheetPr>
  <dimension ref="A1:H20"/>
  <sheetViews>
    <sheetView showGridLines="0" zoomScale="90" zoomScaleNormal="90" zoomScaleSheetLayoutView="130" workbookViewId="0">
      <pane ySplit="1" topLeftCell="A2" activePane="bottomLeft" state="frozen"/>
      <selection pane="bottomLeft" activeCell="B7" sqref="B7"/>
    </sheetView>
  </sheetViews>
  <sheetFormatPr defaultColWidth="25.54296875" defaultRowHeight="0" customHeight="1" zeroHeight="1" x14ac:dyDescent="0.35"/>
  <cols>
    <col min="1" max="1" width="7.7265625" customWidth="1"/>
    <col min="2" max="2" width="85.81640625" customWidth="1"/>
    <col min="3" max="6" width="15.7265625" customWidth="1"/>
    <col min="7" max="7" width="10.453125" style="33" customWidth="1"/>
  </cols>
  <sheetData>
    <row r="1" spans="1:8" ht="26" x14ac:dyDescent="0.35">
      <c r="A1" s="187"/>
      <c r="B1" s="278" t="s">
        <v>254</v>
      </c>
      <c r="C1" s="278"/>
      <c r="D1" s="278"/>
      <c r="E1" s="278"/>
      <c r="F1" s="278"/>
    </row>
    <row r="2" spans="1:8" ht="14.5" x14ac:dyDescent="0.35">
      <c r="A2" s="7"/>
      <c r="C2" s="1" t="s">
        <v>190</v>
      </c>
      <c r="D2" s="1" t="s">
        <v>255</v>
      </c>
      <c r="E2" s="1" t="s">
        <v>255</v>
      </c>
      <c r="F2" s="1" t="s">
        <v>255</v>
      </c>
    </row>
    <row r="3" spans="1:8" ht="21" x14ac:dyDescent="0.35">
      <c r="A3" s="188"/>
      <c r="B3" s="64" t="s">
        <v>192</v>
      </c>
      <c r="C3" s="51" t="s">
        <v>151</v>
      </c>
      <c r="D3" s="50" t="s">
        <v>151</v>
      </c>
      <c r="E3" s="50" t="s">
        <v>151</v>
      </c>
      <c r="F3" s="50" t="s">
        <v>151</v>
      </c>
    </row>
    <row r="4" spans="1:8" ht="16" x14ac:dyDescent="0.35">
      <c r="A4" s="7"/>
      <c r="B4" s="166" t="s">
        <v>256</v>
      </c>
      <c r="C4" s="93" t="s">
        <v>151</v>
      </c>
      <c r="D4" s="93" t="s">
        <v>151</v>
      </c>
      <c r="E4" s="93" t="s">
        <v>151</v>
      </c>
      <c r="F4" s="93" t="s">
        <v>151</v>
      </c>
    </row>
    <row r="5" spans="1:8" ht="16" x14ac:dyDescent="0.35">
      <c r="A5" s="7"/>
      <c r="B5" s="52" t="s">
        <v>194</v>
      </c>
      <c r="C5" s="70">
        <f>IFERROR(('Residential LabourCosts&amp;Hours'!C5+'Residential LabourCosts&amp;Hours'!C20)/'Residential LabourCosts&amp;Hours'!C$91,0)</f>
        <v>0</v>
      </c>
      <c r="D5" s="70">
        <f>IFERROR(('Residential LabourCosts&amp;Hours'!D5+'Residential LabourCosts&amp;Hours'!D20)/'Residential LabourCosts&amp;Hours'!D$91,0)</f>
        <v>0</v>
      </c>
      <c r="E5" s="70">
        <f>IFERROR(('Residential LabourCosts&amp;Hours'!E5+'Residential LabourCosts&amp;Hours'!E20)/'Residential LabourCosts&amp;Hours'!E$91,0)</f>
        <v>0</v>
      </c>
      <c r="F5" s="70">
        <f>IFERROR(('Residential LabourCosts&amp;Hours'!F5+'Residential LabourCosts&amp;Hours'!F20)/'Residential LabourCosts&amp;Hours'!F$91,0)</f>
        <v>0</v>
      </c>
      <c r="G5" s="33" t="s">
        <v>141</v>
      </c>
      <c r="H5" s="16"/>
    </row>
    <row r="6" spans="1:8" ht="16" x14ac:dyDescent="0.35">
      <c r="A6" s="7"/>
      <c r="B6" s="52" t="s">
        <v>195</v>
      </c>
      <c r="C6" s="70">
        <f>IFERROR(('Residential LabourCosts&amp;Hours'!C6+'Residential LabourCosts&amp;Hours'!C21)/'Residential LabourCosts&amp;Hours'!C$91,0)</f>
        <v>0</v>
      </c>
      <c r="D6" s="70">
        <f>IFERROR(('Residential LabourCosts&amp;Hours'!D6+'Residential LabourCosts&amp;Hours'!D21)/'Residential LabourCosts&amp;Hours'!D$91,0)</f>
        <v>0</v>
      </c>
      <c r="E6" s="70">
        <f>IFERROR(('Residential LabourCosts&amp;Hours'!E6+'Residential LabourCosts&amp;Hours'!E21)/'Residential LabourCosts&amp;Hours'!E$91,0)</f>
        <v>0</v>
      </c>
      <c r="F6" s="70">
        <f>IFERROR(('Residential LabourCosts&amp;Hours'!F6+'Residential LabourCosts&amp;Hours'!F21)/'Residential LabourCosts&amp;Hours'!F$91,0)</f>
        <v>0</v>
      </c>
      <c r="G6" s="33" t="s">
        <v>141</v>
      </c>
      <c r="H6" s="16"/>
    </row>
    <row r="7" spans="1:8" ht="16" x14ac:dyDescent="0.35">
      <c r="A7" s="7"/>
      <c r="B7" s="52" t="s">
        <v>196</v>
      </c>
      <c r="C7" s="70">
        <f>IFERROR(('Residential LabourCosts&amp;Hours'!C7+'Residential LabourCosts&amp;Hours'!C22)/'Residential LabourCosts&amp;Hours'!C$91,0)</f>
        <v>0</v>
      </c>
      <c r="D7" s="70">
        <f>IFERROR(('Residential LabourCosts&amp;Hours'!D7+'Residential LabourCosts&amp;Hours'!D22)/'Residential LabourCosts&amp;Hours'!D$91,0)</f>
        <v>0</v>
      </c>
      <c r="E7" s="70">
        <f>IFERROR(('Residential LabourCosts&amp;Hours'!E7+'Residential LabourCosts&amp;Hours'!E22)/'Residential LabourCosts&amp;Hours'!E$91,0)</f>
        <v>0</v>
      </c>
      <c r="F7" s="70">
        <f>IFERROR(('Residential LabourCosts&amp;Hours'!F7+'Residential LabourCosts&amp;Hours'!F22)/'Residential LabourCosts&amp;Hours'!F$91,0)</f>
        <v>0</v>
      </c>
      <c r="G7" s="33" t="s">
        <v>141</v>
      </c>
      <c r="H7" s="16"/>
    </row>
    <row r="8" spans="1:8" ht="16" x14ac:dyDescent="0.35">
      <c r="A8" s="7"/>
      <c r="B8" s="52" t="s">
        <v>197</v>
      </c>
      <c r="C8" s="70">
        <f>IFERROR(('Residential LabourCosts&amp;Hours'!C8+'Residential LabourCosts&amp;Hours'!C23)/'Residential LabourCosts&amp;Hours'!C$91,0)</f>
        <v>0</v>
      </c>
      <c r="D8" s="70">
        <f>IFERROR(('Residential LabourCosts&amp;Hours'!D8+'Residential LabourCosts&amp;Hours'!D23)/'Residential LabourCosts&amp;Hours'!D$91,0)</f>
        <v>0</v>
      </c>
      <c r="E8" s="70">
        <f>IFERROR(('Residential LabourCosts&amp;Hours'!E8+'Residential LabourCosts&amp;Hours'!E23)/'Residential LabourCosts&amp;Hours'!E$91,0)</f>
        <v>0</v>
      </c>
      <c r="F8" s="70">
        <f>IFERROR(('Residential LabourCosts&amp;Hours'!F8+'Residential LabourCosts&amp;Hours'!F23)/'Residential LabourCosts&amp;Hours'!F$91,0)</f>
        <v>0</v>
      </c>
      <c r="G8" s="33" t="s">
        <v>141</v>
      </c>
      <c r="H8" s="16"/>
    </row>
    <row r="9" spans="1:8" ht="16" x14ac:dyDescent="0.35">
      <c r="A9" s="7"/>
      <c r="B9" s="52" t="s">
        <v>198</v>
      </c>
      <c r="C9" s="70">
        <f>IFERROR(('Residential LabourCosts&amp;Hours'!C9+'Residential LabourCosts&amp;Hours'!C24)/'Residential LabourCosts&amp;Hours'!C$91,0)</f>
        <v>0</v>
      </c>
      <c r="D9" s="70">
        <f>IFERROR(('Residential LabourCosts&amp;Hours'!D9+'Residential LabourCosts&amp;Hours'!D24)/'Residential LabourCosts&amp;Hours'!D$91,0)</f>
        <v>0</v>
      </c>
      <c r="E9" s="70">
        <f>IFERROR(('Residential LabourCosts&amp;Hours'!E9+'Residential LabourCosts&amp;Hours'!E24)/'Residential LabourCosts&amp;Hours'!E$91,0)</f>
        <v>0</v>
      </c>
      <c r="F9" s="70">
        <f>IFERROR(('Residential LabourCosts&amp;Hours'!F9+'Residential LabourCosts&amp;Hours'!F24)/'Residential LabourCosts&amp;Hours'!F$91,0)</f>
        <v>0</v>
      </c>
      <c r="G9" s="33" t="s">
        <v>141</v>
      </c>
      <c r="H9" s="16"/>
    </row>
    <row r="10" spans="1:8" s="12" customFormat="1" ht="14.5" x14ac:dyDescent="0.35">
      <c r="A10" s="189"/>
      <c r="B10" s="63" t="s">
        <v>199</v>
      </c>
      <c r="C10" s="70">
        <f>IFERROR(('Residential LabourCosts&amp;Hours'!C10+'Residential LabourCosts&amp;Hours'!C25)/'Residential LabourCosts&amp;Hours'!C$91,0)</f>
        <v>0</v>
      </c>
      <c r="D10" s="70">
        <f>IFERROR(('Residential LabourCosts&amp;Hours'!D10+'Residential LabourCosts&amp;Hours'!D25)/'Residential LabourCosts&amp;Hours'!D$91,0)</f>
        <v>0</v>
      </c>
      <c r="E10" s="70">
        <f>IFERROR(('Residential LabourCosts&amp;Hours'!E10+'Residential LabourCosts&amp;Hours'!E25)/'Residential LabourCosts&amp;Hours'!E$91,0)</f>
        <v>0</v>
      </c>
      <c r="F10" s="70">
        <f>IFERROR(('Residential LabourCosts&amp;Hours'!F10+'Residential LabourCosts&amp;Hours'!F25)/'Residential LabourCosts&amp;Hours'!F$91,0)</f>
        <v>0</v>
      </c>
      <c r="G10" s="33" t="s">
        <v>141</v>
      </c>
      <c r="H10" s="16"/>
    </row>
    <row r="11" spans="1:8" s="12" customFormat="1" ht="14.5" x14ac:dyDescent="0.35">
      <c r="A11" s="189"/>
      <c r="B11" s="63" t="s">
        <v>200</v>
      </c>
      <c r="C11" s="70">
        <f>IFERROR(('Residential LabourCosts&amp;Hours'!C11+'Residential LabourCosts&amp;Hours'!C26)/'Residential LabourCosts&amp;Hours'!C$91,0)</f>
        <v>0</v>
      </c>
      <c r="D11" s="70">
        <f>IFERROR(('Residential LabourCosts&amp;Hours'!D11+'Residential LabourCosts&amp;Hours'!D26)/'Residential LabourCosts&amp;Hours'!D$91,0)</f>
        <v>0</v>
      </c>
      <c r="E11" s="70">
        <f>IFERROR(('Residential LabourCosts&amp;Hours'!E11+'Residential LabourCosts&amp;Hours'!E26)/'Residential LabourCosts&amp;Hours'!E$91,0)</f>
        <v>0</v>
      </c>
      <c r="F11" s="70">
        <f>IFERROR(('Residential LabourCosts&amp;Hours'!F11+'Residential LabourCosts&amp;Hours'!F26)/'Residential LabourCosts&amp;Hours'!F$91,0)</f>
        <v>0</v>
      </c>
      <c r="G11" s="33" t="s">
        <v>141</v>
      </c>
      <c r="H11" s="16"/>
    </row>
    <row r="12" spans="1:8" s="12" customFormat="1" ht="14.5" x14ac:dyDescent="0.35">
      <c r="A12" s="189"/>
      <c r="B12" s="63" t="s">
        <v>201</v>
      </c>
      <c r="C12" s="70">
        <f>IFERROR(('Residential LabourCosts&amp;Hours'!C12+'Residential LabourCosts&amp;Hours'!C27)/'Residential LabourCosts&amp;Hours'!C$91,0)</f>
        <v>0</v>
      </c>
      <c r="D12" s="70">
        <f>IFERROR(('Residential LabourCosts&amp;Hours'!D12+'Residential LabourCosts&amp;Hours'!D27)/'Residential LabourCosts&amp;Hours'!D$91,0)</f>
        <v>0</v>
      </c>
      <c r="E12" s="70">
        <f>IFERROR(('Residential LabourCosts&amp;Hours'!E12+'Residential LabourCosts&amp;Hours'!E27)/'Residential LabourCosts&amp;Hours'!E$91,0)</f>
        <v>0</v>
      </c>
      <c r="F12" s="70">
        <f>IFERROR(('Residential LabourCosts&amp;Hours'!F12+'Residential LabourCosts&amp;Hours'!F27)/'Residential LabourCosts&amp;Hours'!F$91,0)</f>
        <v>0</v>
      </c>
      <c r="G12" s="33" t="s">
        <v>141</v>
      </c>
      <c r="H12" s="16"/>
    </row>
    <row r="13" spans="1:8" s="12" customFormat="1" ht="14.5" x14ac:dyDescent="0.35">
      <c r="A13" s="189"/>
      <c r="B13" s="63" t="s">
        <v>202</v>
      </c>
      <c r="C13" s="70">
        <f>IFERROR(('Residential LabourCosts&amp;Hours'!C13+'Residential LabourCosts&amp;Hours'!C28)/'Residential LabourCosts&amp;Hours'!C$91,0)</f>
        <v>0</v>
      </c>
      <c r="D13" s="70">
        <f>IFERROR(('Residential LabourCosts&amp;Hours'!D13+'Residential LabourCosts&amp;Hours'!D28)/'Residential LabourCosts&amp;Hours'!D$91,0)</f>
        <v>0</v>
      </c>
      <c r="E13" s="70">
        <f>IFERROR(('Residential LabourCosts&amp;Hours'!E13+'Residential LabourCosts&amp;Hours'!E28)/'Residential LabourCosts&amp;Hours'!E$91,0)</f>
        <v>0</v>
      </c>
      <c r="F13" s="70">
        <f>IFERROR(('Residential LabourCosts&amp;Hours'!F13+'Residential LabourCosts&amp;Hours'!F28)/'Residential LabourCosts&amp;Hours'!F$91,0)</f>
        <v>0</v>
      </c>
      <c r="G13" s="33" t="s">
        <v>141</v>
      </c>
      <c r="H13" s="16"/>
    </row>
    <row r="14" spans="1:8" s="12" customFormat="1" ht="14.5" x14ac:dyDescent="0.35">
      <c r="A14" s="189"/>
      <c r="B14" s="63" t="s">
        <v>203</v>
      </c>
      <c r="C14" s="70">
        <f>IFERROR(('Residential LabourCosts&amp;Hours'!C14+'Residential LabourCosts&amp;Hours'!C29)/'Residential LabourCosts&amp;Hours'!C$91,0)</f>
        <v>0</v>
      </c>
      <c r="D14" s="70">
        <f>IFERROR(('Residential LabourCosts&amp;Hours'!D14+'Residential LabourCosts&amp;Hours'!D29)/'Residential LabourCosts&amp;Hours'!D$91,0)</f>
        <v>0</v>
      </c>
      <c r="E14" s="70">
        <f>IFERROR(('Residential LabourCosts&amp;Hours'!E14+'Residential LabourCosts&amp;Hours'!E29)/'Residential LabourCosts&amp;Hours'!E$91,0)</f>
        <v>0</v>
      </c>
      <c r="F14" s="70">
        <f>IFERROR(('Residential LabourCosts&amp;Hours'!F14+'Residential LabourCosts&amp;Hours'!F29)/'Residential LabourCosts&amp;Hours'!F$91,0)</f>
        <v>0</v>
      </c>
      <c r="G14" s="33" t="s">
        <v>141</v>
      </c>
      <c r="H14" s="16"/>
    </row>
    <row r="15" spans="1:8" s="12" customFormat="1" ht="14.5" x14ac:dyDescent="0.35">
      <c r="A15" s="189"/>
      <c r="B15" s="63" t="s">
        <v>205</v>
      </c>
      <c r="C15" s="70">
        <f>IFERROR(('Residential LabourCosts&amp;Hours'!C15+'Residential LabourCosts&amp;Hours'!C30)/'Residential LabourCosts&amp;Hours'!C$91,0)</f>
        <v>0</v>
      </c>
      <c r="D15" s="70">
        <f>IFERROR(('Residential LabourCosts&amp;Hours'!D15+'Residential LabourCosts&amp;Hours'!D30)/'Residential LabourCosts&amp;Hours'!D$91,0)</f>
        <v>0</v>
      </c>
      <c r="E15" s="70">
        <f>IFERROR(('Residential LabourCosts&amp;Hours'!E15+'Residential LabourCosts&amp;Hours'!E30)/'Residential LabourCosts&amp;Hours'!E$91,0)</f>
        <v>0</v>
      </c>
      <c r="F15" s="70">
        <f>IFERROR(('Residential LabourCosts&amp;Hours'!F15+'Residential LabourCosts&amp;Hours'!F30)/'Residential LabourCosts&amp;Hours'!F$91,0)</f>
        <v>0</v>
      </c>
      <c r="G15" s="33" t="s">
        <v>141</v>
      </c>
      <c r="H15" s="16"/>
    </row>
    <row r="16" spans="1:8" s="12" customFormat="1" ht="14.5" x14ac:dyDescent="0.35">
      <c r="A16" s="189"/>
      <c r="B16" s="63" t="s">
        <v>211</v>
      </c>
      <c r="C16" s="70">
        <f>IFERROR(('Residential LabourCosts&amp;Hours'!C16+'Residential LabourCosts&amp;Hours'!C31)/'Residential LabourCosts&amp;Hours'!C$91,0)</f>
        <v>0</v>
      </c>
      <c r="D16" s="70">
        <f>IFERROR(('Residential LabourCosts&amp;Hours'!D16+'Residential LabourCosts&amp;Hours'!D31)/'Residential LabourCosts&amp;Hours'!D$91,0)</f>
        <v>0</v>
      </c>
      <c r="E16" s="70">
        <f>IFERROR(('Residential LabourCosts&amp;Hours'!E16+'Residential LabourCosts&amp;Hours'!E31)/'Residential LabourCosts&amp;Hours'!E$91,0)</f>
        <v>0</v>
      </c>
      <c r="F16" s="70">
        <f>IFERROR(('Residential LabourCosts&amp;Hours'!F16+'Residential LabourCosts&amp;Hours'!F31)/'Residential LabourCosts&amp;Hours'!F$91,0)</f>
        <v>0</v>
      </c>
      <c r="G16" s="33" t="s">
        <v>141</v>
      </c>
      <c r="H16" s="16"/>
    </row>
    <row r="17" spans="1:8" ht="16" x14ac:dyDescent="0.35">
      <c r="A17" s="7"/>
      <c r="B17" s="52" t="s">
        <v>207</v>
      </c>
      <c r="C17" s="70">
        <f>IFERROR(('Residential LabourCosts&amp;Hours'!C17+'Residential LabourCosts&amp;Hours'!C32)/'Residential LabourCosts&amp;Hours'!C$91,0)</f>
        <v>0</v>
      </c>
      <c r="D17" s="70">
        <f>IFERROR(('Residential LabourCosts&amp;Hours'!D17+'Residential LabourCosts&amp;Hours'!D32)/'Residential LabourCosts&amp;Hours'!D$91,0)</f>
        <v>0</v>
      </c>
      <c r="E17" s="70">
        <f>IFERROR(('Residential LabourCosts&amp;Hours'!E17+'Residential LabourCosts&amp;Hours'!E32)/'Residential LabourCosts&amp;Hours'!E$91,0)</f>
        <v>0</v>
      </c>
      <c r="F17" s="70">
        <f>IFERROR(('Residential LabourCosts&amp;Hours'!F17+'Residential LabourCosts&amp;Hours'!F32)/'Residential LabourCosts&amp;Hours'!F$91,0)</f>
        <v>0</v>
      </c>
      <c r="G17" s="33" t="s">
        <v>141</v>
      </c>
      <c r="H17" s="16"/>
    </row>
    <row r="18" spans="1:8" ht="16" x14ac:dyDescent="0.35">
      <c r="B18" s="236" t="s">
        <v>257</v>
      </c>
      <c r="C18" s="237">
        <f>IFERROR(('Residential LabourCosts&amp;Hours'!C34)/'Residential LabourCosts&amp;Hours'!C$91,0)</f>
        <v>0</v>
      </c>
      <c r="D18" s="237">
        <f>IFERROR(('Residential LabourCosts&amp;Hours'!D34)/'Residential LabourCosts&amp;Hours'!D$91,0)</f>
        <v>0</v>
      </c>
      <c r="E18" s="237">
        <f>IFERROR(('Residential LabourCosts&amp;Hours'!E34)/'Residential LabourCosts&amp;Hours'!E$91,0)</f>
        <v>0</v>
      </c>
      <c r="F18" s="237">
        <f>IFERROR(('Residential LabourCosts&amp;Hours'!F34)/'Residential LabourCosts&amp;Hours'!F$91,0)</f>
        <v>0</v>
      </c>
      <c r="G18" s="33" t="s">
        <v>141</v>
      </c>
      <c r="H18" s="16"/>
    </row>
    <row r="19" spans="1:8" ht="15" customHeight="1" x14ac:dyDescent="0.35"/>
    <row r="20" spans="1:8" ht="15" customHeight="1" x14ac:dyDescent="0.35"/>
  </sheetData>
  <sheetProtection formatCells="0" formatColumns="0" formatRows="0"/>
  <mergeCells count="1">
    <mergeCell ref="B1:F1"/>
  </mergeCells>
  <pageMargins left="0.7" right="0.7" top="0.75" bottom="0.75" header="0.3" footer="0.3"/>
  <pageSetup paperSize="8" scale="58" fitToHeight="0" orientation="portrait" r:id="rId1"/>
  <headerFooter>
    <oddHeader>&amp;C&amp;"Calibri"&amp;12&amp;KFF0000 OFFICIAL&amp;1#_x000D_</oddHeader>
    <oddFooter>&amp;C_x000D_&amp;1#&amp;"Calibri"&amp;12&amp;KFF0000 OFFICIAL</oddFooter>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E52"/>
  <sheetViews>
    <sheetView showGridLines="0" tabSelected="1" zoomScale="90" zoomScaleNormal="90" zoomScaleSheetLayoutView="120" workbookViewId="0">
      <pane ySplit="1" topLeftCell="A2" activePane="bottomLeft" state="frozen"/>
      <selection pane="bottomLeft" sqref="A1:B1"/>
    </sheetView>
  </sheetViews>
  <sheetFormatPr defaultColWidth="0" defaultRowHeight="0" customHeight="1" zeroHeight="1" x14ac:dyDescent="0.35"/>
  <cols>
    <col min="1" max="1" width="105.453125" customWidth="1"/>
    <col min="2" max="2" width="21" bestFit="1" customWidth="1"/>
    <col min="3" max="3" width="10.453125" style="29" bestFit="1" customWidth="1"/>
    <col min="4" max="4" width="0" hidden="1" customWidth="1"/>
    <col min="6" max="16384" width="25.54296875" hidden="1"/>
  </cols>
  <sheetData>
    <row r="1" spans="1:3" ht="50.15" customHeight="1" x14ac:dyDescent="0.35">
      <c r="A1" s="277" t="s">
        <v>258</v>
      </c>
      <c r="B1" s="278"/>
    </row>
    <row r="2" spans="1:3" ht="14.5" x14ac:dyDescent="0.35">
      <c r="B2" s="59" t="s">
        <v>259</v>
      </c>
    </row>
    <row r="3" spans="1:3" ht="20.149999999999999" customHeight="1" x14ac:dyDescent="0.35">
      <c r="A3" s="48" t="s">
        <v>192</v>
      </c>
      <c r="B3" s="64" t="s">
        <v>151</v>
      </c>
    </row>
    <row r="4" spans="1:3" ht="20.149999999999999" customHeight="1" x14ac:dyDescent="0.35">
      <c r="A4" s="92" t="s">
        <v>260</v>
      </c>
      <c r="B4" s="119" t="s">
        <v>151</v>
      </c>
    </row>
    <row r="5" spans="1:3" ht="16" x14ac:dyDescent="0.35">
      <c r="A5" s="55" t="s">
        <v>194</v>
      </c>
      <c r="B5" s="84">
        <v>0</v>
      </c>
    </row>
    <row r="6" spans="1:3" ht="16.5" thickBot="1" x14ac:dyDescent="0.4">
      <c r="A6" s="57" t="s">
        <v>195</v>
      </c>
      <c r="B6" s="84">
        <v>0</v>
      </c>
    </row>
    <row r="7" spans="1:3" ht="16.5" thickBot="1" x14ac:dyDescent="0.4">
      <c r="A7" s="267" t="s">
        <v>261</v>
      </c>
      <c r="B7" s="84">
        <v>0</v>
      </c>
    </row>
    <row r="8" spans="1:3" ht="16" x14ac:dyDescent="0.35">
      <c r="A8" s="171" t="s">
        <v>198</v>
      </c>
      <c r="B8" s="84">
        <v>0</v>
      </c>
    </row>
    <row r="9" spans="1:3" ht="16" x14ac:dyDescent="0.35">
      <c r="A9" s="52" t="s">
        <v>262</v>
      </c>
      <c r="B9" s="70">
        <v>0</v>
      </c>
    </row>
    <row r="10" spans="1:3" ht="16" x14ac:dyDescent="0.35">
      <c r="A10" s="236" t="s">
        <v>263</v>
      </c>
      <c r="B10" s="237">
        <f>SUM(B5:B9)</f>
        <v>0</v>
      </c>
      <c r="C10" s="33" t="s">
        <v>141</v>
      </c>
    </row>
    <row r="11" spans="1:3" ht="8.15" customHeight="1" thickBot="1" x14ac:dyDescent="0.4">
      <c r="A11" s="5"/>
      <c r="B11" s="4"/>
    </row>
    <row r="12" spans="1:3" ht="20.149999999999999" customHeight="1" x14ac:dyDescent="0.35">
      <c r="A12" s="92" t="s">
        <v>264</v>
      </c>
      <c r="B12" s="119" t="s">
        <v>151</v>
      </c>
    </row>
    <row r="13" spans="1:3" ht="16" x14ac:dyDescent="0.35">
      <c r="A13" s="55" t="s">
        <v>194</v>
      </c>
      <c r="B13" s="84">
        <v>0</v>
      </c>
    </row>
    <row r="14" spans="1:3" ht="16.5" thickBot="1" x14ac:dyDescent="0.4">
      <c r="A14" s="55" t="s">
        <v>195</v>
      </c>
      <c r="B14" s="84">
        <v>0</v>
      </c>
    </row>
    <row r="15" spans="1:3" ht="16.5" thickBot="1" x14ac:dyDescent="0.4">
      <c r="A15" s="267" t="s">
        <v>261</v>
      </c>
      <c r="B15" s="84">
        <v>0</v>
      </c>
    </row>
    <row r="16" spans="1:3" ht="16" x14ac:dyDescent="0.35">
      <c r="A16" s="52" t="s">
        <v>198</v>
      </c>
      <c r="B16" s="70">
        <v>0</v>
      </c>
    </row>
    <row r="17" spans="1:3" ht="16" x14ac:dyDescent="0.35">
      <c r="A17" s="52" t="s">
        <v>265</v>
      </c>
      <c r="B17" s="70">
        <v>0</v>
      </c>
    </row>
    <row r="18" spans="1:3" ht="16" x14ac:dyDescent="0.35">
      <c r="A18" s="236" t="s">
        <v>266</v>
      </c>
      <c r="B18" s="237">
        <f>SUM(B13:B17)</f>
        <v>0</v>
      </c>
      <c r="C18" s="33" t="s">
        <v>141</v>
      </c>
    </row>
    <row r="19" spans="1:3" ht="8.15" customHeight="1" thickBot="1" x14ac:dyDescent="0.4">
      <c r="A19" s="5"/>
      <c r="B19" s="4"/>
    </row>
    <row r="20" spans="1:3" ht="20.149999999999999" customHeight="1" x14ac:dyDescent="0.35">
      <c r="A20" s="92" t="s">
        <v>267</v>
      </c>
      <c r="B20" s="119" t="s">
        <v>151</v>
      </c>
    </row>
    <row r="21" spans="1:3" ht="16" x14ac:dyDescent="0.35">
      <c r="A21" s="55" t="s">
        <v>194</v>
      </c>
      <c r="B21" s="84">
        <v>0</v>
      </c>
    </row>
    <row r="22" spans="1:3" ht="16.5" thickBot="1" x14ac:dyDescent="0.4">
      <c r="A22" s="55" t="s">
        <v>195</v>
      </c>
      <c r="B22" s="84">
        <v>0</v>
      </c>
    </row>
    <row r="23" spans="1:3" ht="16.5" thickBot="1" x14ac:dyDescent="0.4">
      <c r="A23" s="267" t="s">
        <v>261</v>
      </c>
      <c r="B23" s="70">
        <v>0</v>
      </c>
    </row>
    <row r="24" spans="1:3" ht="16" x14ac:dyDescent="0.35">
      <c r="A24" s="52" t="s">
        <v>198</v>
      </c>
      <c r="B24" s="70">
        <v>0</v>
      </c>
    </row>
    <row r="25" spans="1:3" ht="16" x14ac:dyDescent="0.35">
      <c r="A25" s="52" t="s">
        <v>268</v>
      </c>
      <c r="B25" s="70">
        <v>0</v>
      </c>
    </row>
    <row r="26" spans="1:3" ht="16" x14ac:dyDescent="0.35">
      <c r="A26" s="236" t="s">
        <v>269</v>
      </c>
      <c r="B26" s="237">
        <f>SUM(B21:B25)</f>
        <v>0</v>
      </c>
      <c r="C26" s="33" t="s">
        <v>141</v>
      </c>
    </row>
    <row r="27" spans="1:3" ht="8.15" customHeight="1" thickBot="1" x14ac:dyDescent="0.4">
      <c r="A27" s="5"/>
      <c r="B27" s="4"/>
    </row>
    <row r="28" spans="1:3" ht="15.75" customHeight="1" x14ac:dyDescent="0.35">
      <c r="A28" s="92" t="s">
        <v>270</v>
      </c>
      <c r="B28" s="119"/>
    </row>
    <row r="29" spans="1:3" ht="16" x14ac:dyDescent="0.35">
      <c r="A29" s="55" t="s">
        <v>271</v>
      </c>
      <c r="B29" s="84">
        <v>0</v>
      </c>
    </row>
    <row r="30" spans="1:3" ht="6.75" customHeight="1" x14ac:dyDescent="0.35">
      <c r="A30" s="2"/>
      <c r="B30" s="4"/>
    </row>
    <row r="31" spans="1:3" ht="20.149999999999999" customHeight="1" x14ac:dyDescent="0.35">
      <c r="A31" s="92" t="s">
        <v>272</v>
      </c>
      <c r="B31" s="119" t="s">
        <v>151</v>
      </c>
    </row>
    <row r="32" spans="1:3" ht="16" x14ac:dyDescent="0.35">
      <c r="A32" s="55" t="s">
        <v>273</v>
      </c>
      <c r="B32" s="84">
        <v>0</v>
      </c>
    </row>
    <row r="33" spans="1:3" ht="8.15" customHeight="1" thickBot="1" x14ac:dyDescent="0.4">
      <c r="A33" s="5"/>
      <c r="B33" s="4"/>
    </row>
    <row r="34" spans="1:3" ht="20.149999999999999" customHeight="1" x14ac:dyDescent="0.35">
      <c r="A34" s="92" t="s">
        <v>274</v>
      </c>
      <c r="B34" s="119" t="s">
        <v>151</v>
      </c>
    </row>
    <row r="35" spans="1:3" ht="16" x14ac:dyDescent="0.35">
      <c r="A35" s="52" t="s">
        <v>275</v>
      </c>
      <c r="B35" s="70">
        <v>0</v>
      </c>
    </row>
    <row r="36" spans="1:3" ht="16" x14ac:dyDescent="0.35">
      <c r="A36" s="236" t="s">
        <v>276</v>
      </c>
      <c r="B36" s="237">
        <f>B10+B18+B26+B29+B32+B35</f>
        <v>0</v>
      </c>
      <c r="C36" s="33" t="s">
        <v>141</v>
      </c>
    </row>
    <row r="37" spans="1:3" ht="15" customHeight="1" x14ac:dyDescent="0.35"/>
    <row r="38" spans="1:3" ht="19.5" customHeight="1" x14ac:dyDescent="0.35">
      <c r="A38" s="51" t="s">
        <v>277</v>
      </c>
      <c r="B38" s="68"/>
    </row>
    <row r="39" spans="1:3" ht="14.25" customHeight="1" x14ac:dyDescent="0.35">
      <c r="A39" s="83" t="s">
        <v>278</v>
      </c>
      <c r="B39" s="84">
        <f>0</f>
        <v>0</v>
      </c>
    </row>
    <row r="40" spans="1:3" ht="14.25" customHeight="1" x14ac:dyDescent="0.35">
      <c r="A40" s="83" t="s">
        <v>279</v>
      </c>
      <c r="B40" s="84">
        <f>0</f>
        <v>0</v>
      </c>
    </row>
    <row r="41" spans="1:3" ht="14.25" customHeight="1" x14ac:dyDescent="0.35">
      <c r="A41" s="83" t="s">
        <v>280</v>
      </c>
      <c r="B41" s="84">
        <f>0</f>
        <v>0</v>
      </c>
    </row>
    <row r="42" spans="1:3" ht="14.25" customHeight="1" x14ac:dyDescent="0.35">
      <c r="A42" s="83" t="s">
        <v>281</v>
      </c>
      <c r="B42" s="84">
        <f>0</f>
        <v>0</v>
      </c>
    </row>
    <row r="43" spans="1:3" ht="14.25" customHeight="1" x14ac:dyDescent="0.35">
      <c r="A43" s="83" t="s">
        <v>282</v>
      </c>
      <c r="B43" s="84">
        <f>0</f>
        <v>0</v>
      </c>
    </row>
    <row r="44" spans="1:3" ht="14.25" customHeight="1" thickBot="1" x14ac:dyDescent="0.4">
      <c r="A44" s="268" t="s">
        <v>283</v>
      </c>
      <c r="B44" s="84">
        <f>0</f>
        <v>0</v>
      </c>
    </row>
    <row r="45" spans="1:3" ht="14.25" customHeight="1" thickBot="1" x14ac:dyDescent="0.4">
      <c r="A45" s="270" t="s">
        <v>284</v>
      </c>
      <c r="B45" s="84">
        <f>0</f>
        <v>0</v>
      </c>
    </row>
    <row r="46" spans="1:3" ht="14.25" customHeight="1" thickBot="1" x14ac:dyDescent="0.4">
      <c r="A46" s="270" t="s">
        <v>285</v>
      </c>
      <c r="B46" s="84">
        <f>0</f>
        <v>0</v>
      </c>
    </row>
    <row r="47" spans="1:3" ht="14.25" customHeight="1" thickBot="1" x14ac:dyDescent="0.4">
      <c r="A47" s="270" t="s">
        <v>286</v>
      </c>
      <c r="B47" s="84">
        <f>0</f>
        <v>0</v>
      </c>
    </row>
    <row r="48" spans="1:3" ht="15" customHeight="1" x14ac:dyDescent="0.35">
      <c r="A48" s="269" t="s">
        <v>287</v>
      </c>
      <c r="B48" s="84">
        <f>0</f>
        <v>0</v>
      </c>
    </row>
    <row r="49" spans="1:2" ht="15" customHeight="1" x14ac:dyDescent="0.35">
      <c r="A49" s="83" t="s">
        <v>288</v>
      </c>
      <c r="B49" s="84">
        <f>0</f>
        <v>0</v>
      </c>
    </row>
    <row r="50" spans="1:2" ht="15" customHeight="1" x14ac:dyDescent="0.35">
      <c r="A50" s="83" t="s">
        <v>289</v>
      </c>
      <c r="B50" s="84">
        <f>0</f>
        <v>0</v>
      </c>
    </row>
    <row r="51" spans="1:2" ht="15" customHeight="1" x14ac:dyDescent="0.35"/>
    <row r="52" spans="1:2" ht="15" customHeight="1" x14ac:dyDescent="0.35"/>
  </sheetData>
  <sheetProtection formatCells="0" formatColumns="0" formatRows="0"/>
  <mergeCells count="1">
    <mergeCell ref="A1:B1"/>
  </mergeCells>
  <pageMargins left="0.70866141732283472" right="0.70866141732283472" top="0.74803149606299213" bottom="0.74803149606299213" header="0.31496062992125984" footer="0.31496062992125984"/>
  <pageSetup paperSize="8" scale="73" fitToHeight="0" orientation="portrait" r:id="rId1"/>
  <headerFooter>
    <oddHeader xml:space="preserve">&amp;C&amp;"Calibri,Regular"&amp;1&amp;KFF0000
</oddHeader>
    <oddFooter xml:space="preserve">&amp;C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2F0FB1CC0F414982314A47DEC76821" ma:contentTypeVersion="46" ma:contentTypeDescription="Create a new document." ma:contentTypeScope="" ma:versionID="47b8e1ea6b58f29718b8889eae4cb83c">
  <xsd:schema xmlns:xsd="http://www.w3.org/2001/XMLSchema" xmlns:xs="http://www.w3.org/2001/XMLSchema" xmlns:p="http://schemas.microsoft.com/office/2006/metadata/properties" xmlns:ns2="5e7f40d8-cffe-4c78-aa89-cf3a75383874" xmlns:ns3="1968325b-ff37-4c12-8874-b019e0ec7e46" targetNamespace="http://schemas.microsoft.com/office/2006/metadata/properties" ma:root="true" ma:fieldsID="0f4bf50f8412b04170c88b88551fbb23" ns2:_="" ns3:_="">
    <xsd:import namespace="5e7f40d8-cffe-4c78-aa89-cf3a75383874"/>
    <xsd:import namespace="1968325b-ff37-4c12-8874-b019e0ec7e46"/>
    <xsd:element name="properties">
      <xsd:complexType>
        <xsd:sequence>
          <xsd:element name="documentManagement">
            <xsd:complexType>
              <xsd:all>
                <xsd:element ref="ns2:Reviewedby"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ObjectDetectorVersions" minOccurs="0"/>
                <xsd:element ref="ns2:MediaServiceSearchProperties" minOccurs="0"/>
                <xsd:element ref="ns2:Staf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f40d8-cffe-4c78-aa89-cf3a75383874" elementFormDefault="qualified">
    <xsd:import namespace="http://schemas.microsoft.com/office/2006/documentManagement/types"/>
    <xsd:import namespace="http://schemas.microsoft.com/office/infopath/2007/PartnerControls"/>
    <xsd:element name="Reviewedby" ma:index="9" nillable="true" ma:displayName="Reviewed By" ma:description="Document reviewed completed" ma:format="Dropdown" ma:list="UserInfo" ma:SharePointGroup="0" ma:internalName="Review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taff" ma:index="25" nillable="true" ma:displayName="Staff" ma:format="Dropdown" ma:list="UserInfo" ma:SharePointGroup="0" ma:internalName="Staf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68325b-ff37-4c12-8874-b019e0ec7e46"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b77b445e-9f32-477d-8c73-763098fc4224}" ma:internalName="TaxCatchAll" ma:readOnly="false" ma:showField="CatchAllData" ma:web="1968325b-ff37-4c12-8874-b019e0ec7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68325b-ff37-4c12-8874-b019e0ec7e46" xsi:nil="true"/>
    <lcf76f155ced4ddcb4097134ff3c332f xmlns="5e7f40d8-cffe-4c78-aa89-cf3a75383874">
      <Terms xmlns="http://schemas.microsoft.com/office/infopath/2007/PartnerControls"/>
    </lcf76f155ced4ddcb4097134ff3c332f>
    <Reviewedby xmlns="5e7f40d8-cffe-4c78-aa89-cf3a75383874">
      <UserInfo>
        <DisplayName/>
        <AccountId xsi:nil="true"/>
        <AccountType/>
      </UserInfo>
    </Reviewedby>
    <Staff xmlns="5e7f40d8-cffe-4c78-aa89-cf3a75383874">
      <UserInfo>
        <DisplayName/>
        <AccountId xsi:nil="true"/>
        <AccountType/>
      </UserInfo>
    </Staff>
  </documentManagement>
</p:properties>
</file>

<file path=customXml/itemProps1.xml><?xml version="1.0" encoding="utf-8"?>
<ds:datastoreItem xmlns:ds="http://schemas.openxmlformats.org/officeDocument/2006/customXml" ds:itemID="{C12C8E9F-5D66-4B69-9F38-2F56DD58ED7D}">
  <ds:schemaRefs>
    <ds:schemaRef ds:uri="http://schemas.microsoft.com/sharepoint/v3/contenttype/forms"/>
  </ds:schemaRefs>
</ds:datastoreItem>
</file>

<file path=customXml/itemProps2.xml><?xml version="1.0" encoding="utf-8"?>
<ds:datastoreItem xmlns:ds="http://schemas.openxmlformats.org/officeDocument/2006/customXml" ds:itemID="{B31614B0-90B0-4628-B6AA-24EA4BFCB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f40d8-cffe-4c78-aa89-cf3a75383874"/>
    <ds:schemaRef ds:uri="1968325b-ff37-4c12-8874-b019e0ec7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6AA660-F93E-4890-82B5-D0383284CAF2}">
  <ds:schemaRefs>
    <ds:schemaRef ds:uri="http://schemas.microsoft.com/office/2006/metadata/properties"/>
    <ds:schemaRef ds:uri="http://schemas.microsoft.com/office/infopath/2007/PartnerControls"/>
    <ds:schemaRef ds:uri="1968325b-ff37-4c12-8874-b019e0ec7e46"/>
    <ds:schemaRef ds:uri="5e7f40d8-cffe-4c78-aa89-cf3a753838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QFR Overview</vt:lpstr>
      <vt:lpstr>Change Log</vt:lpstr>
      <vt:lpstr>Reporting requirements</vt:lpstr>
      <vt:lpstr>Questions - Residential Care</vt:lpstr>
      <vt:lpstr>Questions - Support at Home</vt:lpstr>
      <vt:lpstr>Year to date Financial Stmt</vt:lpstr>
      <vt:lpstr>Residential LabourCosts&amp;Hours</vt:lpstr>
      <vt:lpstr>DGTC Resi LabourCostprpd</vt:lpstr>
      <vt:lpstr>Support at Home LabourCosts</vt:lpstr>
      <vt:lpstr>Residential Food&amp;Nutrition</vt:lpstr>
      <vt:lpstr>MPS NATSIFACP Food&amp;Nutrition</vt:lpstr>
      <vt:lpstr>Sheet1</vt:lpstr>
      <vt:lpstr>'DGTC Resi LabourCostprpd'!Print_Area</vt:lpstr>
      <vt:lpstr>'MPS NATSIFACP Food&amp;Nutrition'!Print_Area</vt:lpstr>
      <vt:lpstr>'Questions - Residential Care'!Print_Area</vt:lpstr>
      <vt:lpstr>'Questions - Support at Home'!Print_Area</vt:lpstr>
      <vt:lpstr>'Residential Food&amp;Nutrition'!Print_Area</vt:lpstr>
      <vt:lpstr>'Residential LabourCosts&amp;Hours'!Print_Area</vt:lpstr>
      <vt:lpstr>'Support at Home LabourCosts'!Print_Area</vt:lpstr>
      <vt:lpstr>'Year to date Financial Stmt'!Print_Area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Q4</dc:title>
  <dc:subject>Aged care</dc:subject>
  <dc:creator>Australian Government Department of Health, Disability and Ageing</dc:creator>
  <cp:keywords>Aged care workforce; Data; </cp:keywords>
  <dc:description/>
  <cp:lastModifiedBy>MASCHKE, Elvia</cp:lastModifiedBy>
  <cp:revision/>
  <cp:lastPrinted>2025-09-22T00:40:05Z</cp:lastPrinted>
  <dcterms:created xsi:type="dcterms:W3CDTF">2021-05-28T02:16:00Z</dcterms:created>
  <dcterms:modified xsi:type="dcterms:W3CDTF">2025-09-22T00:40:39Z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0x010100842F0FB1CC0F414982314A47DEC76821</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TaxCatchAll">
    <vt:lpwstr/>
  </property>
  <property fmtid="{D5CDD505-2E9C-101B-9397-08002B2CF9AE}" pid="11" name="lcf76f155ced4ddcb4097134ff3c332f">
    <vt:lpwstr/>
  </property>
  <property fmtid="{D5CDD505-2E9C-101B-9397-08002B2CF9AE}" pid="12" name="MSIP_Label_7cd3e8b9-ffed-43a8-b7f4-cc2fa0382d36_Enabled">
    <vt:lpwstr>true</vt:lpwstr>
  </property>
  <property fmtid="{D5CDD505-2E9C-101B-9397-08002B2CF9AE}" pid="13" name="MSIP_Label_7cd3e8b9-ffed-43a8-b7f4-cc2fa0382d36_SetDate">
    <vt:lpwstr>2025-08-20T00:20:53Z</vt:lpwstr>
  </property>
  <property fmtid="{D5CDD505-2E9C-101B-9397-08002B2CF9AE}" pid="14" name="MSIP_Label_7cd3e8b9-ffed-43a8-b7f4-cc2fa0382d36_Method">
    <vt:lpwstr>Privileged</vt:lpwstr>
  </property>
  <property fmtid="{D5CDD505-2E9C-101B-9397-08002B2CF9AE}" pid="15" name="MSIP_Label_7cd3e8b9-ffed-43a8-b7f4-cc2fa0382d36_Name">
    <vt:lpwstr>O</vt:lpwstr>
  </property>
  <property fmtid="{D5CDD505-2E9C-101B-9397-08002B2CF9AE}" pid="16" name="MSIP_Label_7cd3e8b9-ffed-43a8-b7f4-cc2fa0382d36_SiteId">
    <vt:lpwstr>34a3929c-73cf-4954-abfe-147dc3517892</vt:lpwstr>
  </property>
  <property fmtid="{D5CDD505-2E9C-101B-9397-08002B2CF9AE}" pid="17" name="MSIP_Label_7cd3e8b9-ffed-43a8-b7f4-cc2fa0382d36_ActionId">
    <vt:lpwstr>ea17089f-4564-4b1c-97f5-55ab96e09cd2</vt:lpwstr>
  </property>
  <property fmtid="{D5CDD505-2E9C-101B-9397-08002B2CF9AE}" pid="18" name="MSIP_Label_7cd3e8b9-ffed-43a8-b7f4-cc2fa0382d36_ContentBits">
    <vt:lpwstr>3</vt:lpwstr>
  </property>
  <property fmtid="{D5CDD505-2E9C-101B-9397-08002B2CF9AE}" pid="19" name="MSIP_Label_7cd3e8b9-ffed-43a8-b7f4-cc2fa0382d36_Tag">
    <vt:lpwstr>10, 0, 1, 1</vt:lpwstr>
  </property>
</Properties>
</file>