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13_ncr:1_{130027EE-BD15-4831-8FAE-642E9FC3A88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MR" sheetId="3" r:id="rId1"/>
    <sheet name="RMMR" sheetId="4" r:id="rId2"/>
    <sheet name="QUM" sheetId="10" r:id="rId3"/>
  </sheets>
  <definedNames>
    <definedName name="_xlnm.Print_Area" localSheetId="0">HMR!$A:$G</definedName>
    <definedName name="_xlnm.Print_Area" localSheetId="2">QUM!$A:$J</definedName>
    <definedName name="_xlnm.Print_Area" localSheetId="1">RMMR!$A:$G</definedName>
    <definedName name="_xlnm.Print_Titles" localSheetId="0">HMR!$1:$8</definedName>
    <definedName name="_xlnm.Print_Titles" localSheetId="2">QUM!$1:$8</definedName>
    <definedName name="_xlnm.Print_Titles" localSheetId="1">RMMR!$1:$8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0" l="1"/>
  <c r="G23" i="4"/>
  <c r="F23" i="4"/>
  <c r="E23" i="4"/>
  <c r="D23" i="4"/>
  <c r="G23" i="3"/>
  <c r="F23" i="3"/>
  <c r="E23" i="3"/>
  <c r="D23" i="3"/>
</calcChain>
</file>

<file path=xl/sharedStrings.xml><?xml version="1.0" encoding="utf-8"?>
<sst xmlns="http://schemas.openxmlformats.org/spreadsheetml/2006/main" count="81" uniqueCount="34">
  <si>
    <t>The Home Medicines Review program data tables are from columns A to G and rows 9 to 23</t>
  </si>
  <si>
    <t>Eighth Community Pharmacy Agreement (8CPA)</t>
  </si>
  <si>
    <t>Home Medicines Review (HMR)</t>
  </si>
  <si>
    <t>2024-25 Number of Services Paid</t>
  </si>
  <si>
    <t>Year</t>
  </si>
  <si>
    <t>Month</t>
  </si>
  <si>
    <t>Total Number of Active Service Providers*</t>
  </si>
  <si>
    <t>Total Services**</t>
  </si>
  <si>
    <t>First Follow Up</t>
  </si>
  <si>
    <t>Second Follow Up</t>
  </si>
  <si>
    <t xml:space="preserve">Expenditure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</si>
  <si>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</si>
  <si>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</si>
  <si>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</si>
  <si>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</si>
  <si>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</si>
  <si>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</si>
  <si>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</si>
  <si>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</si>
  <si>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</si>
  <si>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</si>
  <si>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</si>
  <si>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</si>
  <si>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</si>
  <si>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* The total number of service providers is not cumulative. A service provider is considered 'active' if they submitted a claim in relation to the program during the month</t>
  </si>
  <si>
    <t>** Total services includes first and second follow up</t>
  </si>
  <si>
    <t>Sources: PPA Online Claiming Portal and totals are accurate at point in time and may be adjusted over time.</t>
  </si>
  <si>
    <t>End of worksheet</t>
  </si>
  <si>
    <t>The Residential Medication Management Review program data tables are from columns A to G and rows 9 to 23</t>
  </si>
  <si>
    <t>Residential Medication Management Review Program (RMMR)</t>
  </si>
  <si>
    <t>Expenditure</t>
  </si>
  <si>
    <t>The Quality Use of Medicines program data tables are from columns A to E and rows 9 to 23</t>
  </si>
  <si>
    <t>Quality Use of Medicines Program (QUM)</t>
  </si>
  <si>
    <t>Facilities Participating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</si>
</sst>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mmm"/>
    <numFmt numFmtId="167" formatCode="yyyy"/>
    <numFmt numFmtId="168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8" fontId="0" fillId="0" borderId="0" xfId="0" applyNumberFormat="1"/>
    <xf numFmtId="0" fontId="0" fillId="0" borderId="0" xfId="0" applyAlignment="1">
      <alignment vertical="center"/>
    </xf>
    <xf numFmtId="167" fontId="1" fillId="0" borderId="0" xfId="0" applyNumberFormat="1" applyFont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166" fontId="0" fillId="2" borderId="1" xfId="0" applyNumberFormat="1" applyFill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3" fontId="0" fillId="0" borderId="1" xfId="1" applyNumberFormat="1" applyFont="1" applyFill="1" applyBorder="1" applyAlignment="1">
      <alignment horizontal="center" vertical="center"/>
    </xf>
    <xf numFmtId="166" fontId="0" fillId="2" borderId="1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vertical="center"/>
    </xf>
    <xf numFmtId="168" fontId="0" fillId="0" borderId="3" xfId="1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3" fontId="0" fillId="2" borderId="4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8" fontId="0" fillId="0" borderId="3" xfId="1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168" fontId="1" fillId="2" borderId="5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167" fontId="1" fillId="0" borderId="0" xfId="0" applyNumberFormat="1" applyFont="1" applyAlignment="1">
      <alignment horizontal="left"/>
    </xf>
    <xf numFmtId="3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7" fontId="1" fillId="0" borderId="0" xfId="0" applyNumberFormat="1" applyFont="1" applyAlignment="1">
      <alignment vertical="center" wrapText="1"/>
    </xf>
    <xf numFmtId="0" fontId="6" fillId="0" borderId="0" xfId="0" applyFont="1"/>
    <xf numFmtId="3" fontId="0" fillId="0" borderId="1" xfId="3" applyNumberFormat="1" applyFont="1" applyBorder="1" applyAlignment="1">
      <alignment horizontal="center" vertical="center"/>
    </xf>
    <xf numFmtId="8" fontId="0" fillId="0" borderId="3" xfId="0" applyNumberForma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168" fontId="0" fillId="0" borderId="3" xfId="5" applyNumberFormat="1" applyFont="1" applyBorder="1" applyAlignment="1">
      <alignment horizontal="center" vertical="center"/>
    </xf>
    <xf numFmtId="3" fontId="0" fillId="0" borderId="1" xfId="5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3" fontId="0" fillId="0" borderId="15" xfId="6" applyNumberFormat="1" applyFont="1" applyBorder="1" applyAlignment="1">
      <alignment horizontal="center" vertical="center"/>
    </xf>
    <xf numFmtId="8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 vertical="center"/>
    </xf>
    <xf numFmtId="3" fontId="0" fillId="0" borderId="15" xfId="8" applyNumberFormat="1" applyFont="1" applyBorder="1" applyAlignment="1">
      <alignment horizontal="center" vertical="center"/>
    </xf>
    <xf numFmtId="168" fontId="0" fillId="0" borderId="14" xfId="8" applyNumberFormat="1" applyFont="1" applyBorder="1" applyAlignment="1">
      <alignment horizontal="center" vertical="center"/>
    </xf>
    <xf numFmtId="3" fontId="0" fillId="0" borderId="0" xfId="0" applyNumberFormat="1"/>
    <xf numFmtId="3" fontId="7" fillId="0" borderId="0" xfId="0" applyNumberFormat="1" applyFont="1"/>
    <xf numFmtId="0" fontId="7" fillId="0" borderId="0" xfId="0" applyFont="1"/>
    <xf numFmtId="3" fontId="8" fillId="0" borderId="1" xfId="0" applyNumberFormat="1" applyFont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7" fontId="1" fillId="2" borderId="12" xfId="0" applyNumberFormat="1" applyFont="1" applyFill="1" applyBorder="1" applyAlignment="1">
      <alignment horizontal="center" vertical="center"/>
    </xf>
    <xf numFmtId="167" fontId="1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7" fontId="1" fillId="0" borderId="0" xfId="0" applyNumberFormat="1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9">
    <cellStyle name="Comma" xfId="1" builtinId="3"/>
    <cellStyle name="Comma 2" xfId="2" xr:uid="{20F43F75-4EC4-4A6B-8197-2CE57AA9FF77}"/>
    <cellStyle name="Comma 2 2" xfId="5" xr:uid="{2018C283-C92D-4F96-A8F4-60427B9EB44E}"/>
    <cellStyle name="Comma 2 2 2" xfId="8" xr:uid="{B7CCF967-421A-4B1C-BE93-A7C76251839B}"/>
    <cellStyle name="Comma 3" xfId="3" xr:uid="{7BA72132-2BB3-410E-9D39-D7BA2DD06E9A}"/>
    <cellStyle name="Comma 3 2" xfId="6" xr:uid="{AD092392-26C5-4CA0-9E5C-1796024A6B08}"/>
    <cellStyle name="Currency 2" xfId="4" xr:uid="{8DD768C9-945D-4980-BA62-72A29B45219F}"/>
    <cellStyle name="Currency 2 2" xfId="7" xr:uid="{4380D2C9-14E2-46D4-B3B8-78D7CC892FC0}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58376</xdr:rowOff>
    </xdr:from>
    <xdr:to>
      <xdr:col>2</xdr:col>
      <xdr:colOff>1066800</xdr:colOff>
      <xdr:row>5</xdr:row>
      <xdr:rowOff>111804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B4B2E35-F277-4E24-BC6F-499CF41E67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58376"/>
          <a:ext cx="2548467" cy="9530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69355</xdr:rowOff>
    </xdr:from>
    <xdr:to>
      <xdr:col>2</xdr:col>
      <xdr:colOff>1066800</xdr:colOff>
      <xdr:row>5</xdr:row>
      <xdr:rowOff>100824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0F82A9-F7F5-41F5-B88B-E6E75EC0D13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9355"/>
          <a:ext cx="2546350" cy="9522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69355</xdr:rowOff>
    </xdr:from>
    <xdr:to>
      <xdr:col>2</xdr:col>
      <xdr:colOff>1047750</xdr:colOff>
      <xdr:row>5</xdr:row>
      <xdr:rowOff>100824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FF8E0C-BFDA-4BF6-9B50-A19F3DC7C1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69355"/>
          <a:ext cx="2546350" cy="952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D73"/>
  <sheetViews>
    <sheetView tabSelected="1" zoomScaleNormal="100" workbookViewId="0">
      <selection activeCell="A27" sqref="A27:G27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.26953125" customWidth="1"/>
    <col min="4" max="6" width="18.7265625" style="1" customWidth="1"/>
    <col min="7" max="7" width="23" style="1" customWidth="1"/>
    <col min="8" max="8" width="18.7265625" style="1" hidden="1" customWidth="1"/>
    <col min="9" max="11" width="18.7265625" hidden="1" customWidth="1"/>
    <col min="12" max="12" width="23.81640625" hidden="1" customWidth="1"/>
    <col min="13" max="13" width="12" hidden="1" customWidth="1"/>
    <col min="14" max="14" width="0" hidden="1" customWidth="1"/>
    <col min="15" max="16383" width="9.1796875" hidden="1"/>
    <col min="16384" max="16384" width="0.54296875" customWidth="1"/>
  </cols>
  <sheetData>
    <row r="1" spans="1:14" x14ac:dyDescent="0.35">
      <c r="A1" s="30" t="s">
        <v>0</v>
      </c>
    </row>
    <row r="2" spans="1:14" x14ac:dyDescent="0.35"/>
    <row r="3" spans="1:14" x14ac:dyDescent="0.35"/>
    <row r="4" spans="1:14" x14ac:dyDescent="0.35"/>
    <row r="5" spans="1:14" x14ac:dyDescent="0.35"/>
    <row r="6" spans="1:14" x14ac:dyDescent="0.35"/>
    <row r="7" spans="1:14" ht="30" customHeight="1" x14ac:dyDescent="0.35">
      <c r="A7" s="21" t="s">
        <v>1</v>
      </c>
    </row>
    <row r="8" spans="1:14" ht="30" customHeight="1" thickBot="1" x14ac:dyDescent="0.4">
      <c r="A8" s="21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4" ht="30" customHeight="1" thickBot="1" x14ac:dyDescent="0.4">
      <c r="A9" s="47" t="s">
        <v>3</v>
      </c>
      <c r="B9" s="48"/>
      <c r="C9" s="48"/>
      <c r="D9" s="48"/>
      <c r="E9" s="48"/>
      <c r="F9" s="48"/>
      <c r="G9" s="49"/>
      <c r="H9" s="2"/>
      <c r="I9" s="2"/>
      <c r="J9" s="2"/>
      <c r="K9" s="2"/>
      <c r="L9" s="2"/>
      <c r="M9" s="2"/>
    </row>
    <row r="10" spans="1:14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19" t="s">
        <v>8</v>
      </c>
      <c r="F10" s="19" t="s">
        <v>9</v>
      </c>
      <c r="G10" s="20" t="s">
        <v>10</v>
      </c>
      <c r="H10" s="2"/>
      <c r="I10" s="2"/>
      <c r="J10" s="2"/>
      <c r="K10" s="2"/>
      <c r="L10" s="2"/>
      <c r="M10" s="2"/>
    </row>
    <row r="11" spans="1:14" x14ac:dyDescent="0.35">
      <c r="A11" s="12">
        <v>2024</v>
      </c>
      <c r="B11" s="8" t="s">
        <v>11</v>
      </c>
      <c r="C11" s="39">
        <v>1238</v>
      </c>
      <c r="D11" s="39">
        <v>11956</v>
      </c>
      <c r="E11" s="37">
        <v>1643</v>
      </c>
      <c r="F11" s="37">
        <v>504</v>
      </c>
      <c r="G11" s="38">
        <v>2396232.46</v>
      </c>
      <c r="H11" s="2"/>
      <c r="I11" s="2"/>
      <c r="J11" s="2"/>
      <c r="K11" s="2"/>
      <c r="L11" s="2"/>
      <c r="M11" s="2"/>
    </row>
    <row r="12" spans="1:14" ht="14.15" customHeight="1" x14ac:dyDescent="0.35">
      <c r="A12" s="12">
        <v>2024</v>
      </c>
      <c r="B12" s="8" t="s">
        <v>12</v>
      </c>
      <c r="C12" s="33">
        <v>1299</v>
      </c>
      <c r="D12" s="10">
        <v>13174</v>
      </c>
      <c r="E12" s="9">
        <v>2077</v>
      </c>
      <c r="F12" s="9">
        <v>499</v>
      </c>
      <c r="G12" s="13">
        <v>2620062.7999999998</v>
      </c>
      <c r="H12" s="2"/>
      <c r="I12" s="2"/>
      <c r="J12" s="2"/>
      <c r="K12" s="2"/>
      <c r="L12" s="2"/>
      <c r="M12" s="2"/>
    </row>
    <row r="13" spans="1:14" ht="14.5" customHeight="1" x14ac:dyDescent="0.35">
      <c r="A13" s="12">
        <v>2024</v>
      </c>
      <c r="B13" s="8" t="s">
        <v>13</v>
      </c>
      <c r="C13" s="33">
        <v>1298</v>
      </c>
      <c r="D13" s="10">
        <v>13107</v>
      </c>
      <c r="E13" s="10">
        <v>1850</v>
      </c>
      <c r="F13" s="9">
        <v>530</v>
      </c>
      <c r="G13" s="14">
        <v>2625240.9900000002</v>
      </c>
      <c r="H13" s="6"/>
      <c r="I13" s="6"/>
      <c r="J13" s="6"/>
      <c r="K13" s="6"/>
      <c r="L13" s="6"/>
      <c r="M13" s="6"/>
      <c r="N13" s="6"/>
    </row>
    <row r="14" spans="1:14" ht="14.5" customHeight="1" x14ac:dyDescent="0.35">
      <c r="A14" s="12">
        <v>2024</v>
      </c>
      <c r="B14" s="8" t="s">
        <v>14</v>
      </c>
      <c r="C14" s="33">
        <v>1304</v>
      </c>
      <c r="D14" s="10">
        <v>12761</v>
      </c>
      <c r="E14" s="27">
        <v>1494</v>
      </c>
      <c r="F14" s="9">
        <v>324</v>
      </c>
      <c r="G14" s="14">
        <v>2622232.33</v>
      </c>
      <c r="H14" s="6"/>
      <c r="I14" s="6"/>
      <c r="J14" s="6"/>
      <c r="K14" s="6"/>
      <c r="L14" s="6"/>
      <c r="M14" s="6"/>
    </row>
    <row r="15" spans="1:14" ht="14.5" customHeight="1" x14ac:dyDescent="0.35">
      <c r="A15" s="12">
        <v>2024</v>
      </c>
      <c r="B15" s="8" t="s">
        <v>15</v>
      </c>
      <c r="C15" s="33">
        <v>1296</v>
      </c>
      <c r="D15" s="10">
        <v>13101</v>
      </c>
      <c r="E15" s="9">
        <v>1728</v>
      </c>
      <c r="F15" s="9">
        <v>367</v>
      </c>
      <c r="G15" s="14">
        <v>2664726.77</v>
      </c>
      <c r="H15" s="7"/>
      <c r="I15" s="7"/>
      <c r="J15" s="7"/>
      <c r="K15" s="7"/>
      <c r="L15" s="7"/>
      <c r="M15" s="2"/>
    </row>
    <row r="16" spans="1:14" x14ac:dyDescent="0.35">
      <c r="A16" s="12">
        <v>2024</v>
      </c>
      <c r="B16" s="8" t="s">
        <v>16</v>
      </c>
      <c r="C16" s="33">
        <v>1282</v>
      </c>
      <c r="D16" s="10">
        <v>12361</v>
      </c>
      <c r="E16" s="9">
        <v>1781</v>
      </c>
      <c r="F16" s="9">
        <v>448</v>
      </c>
      <c r="G16" s="15">
        <v>2480440.35</v>
      </c>
      <c r="H16" s="2"/>
      <c r="I16" s="2"/>
      <c r="J16" s="2"/>
      <c r="K16" s="2"/>
      <c r="L16" s="2"/>
      <c r="M16" s="2"/>
    </row>
    <row r="17" spans="1:13 16384:16384" x14ac:dyDescent="0.35">
      <c r="A17" s="12">
        <v>2025</v>
      </c>
      <c r="B17" s="11" t="s">
        <v>17</v>
      </c>
      <c r="C17" s="45">
        <v>1099</v>
      </c>
      <c r="D17" s="33">
        <v>9795</v>
      </c>
      <c r="E17" s="9">
        <v>4063</v>
      </c>
      <c r="F17" s="9">
        <v>790</v>
      </c>
      <c r="G17" s="15">
        <v>1973470.55</v>
      </c>
      <c r="H17" s="2"/>
      <c r="I17" s="2"/>
      <c r="J17" s="2"/>
      <c r="K17" s="2"/>
      <c r="L17" s="2"/>
      <c r="M17" s="2"/>
      <c r="XFD17" s="43"/>
    </row>
    <row r="18" spans="1:13 16384:16384" x14ac:dyDescent="0.35">
      <c r="A18" s="12">
        <v>2025</v>
      </c>
      <c r="B18" s="8" t="s">
        <v>18</v>
      </c>
      <c r="C18" s="33">
        <v>1252</v>
      </c>
      <c r="D18" s="33">
        <v>12084</v>
      </c>
      <c r="E18" s="9">
        <v>1618</v>
      </c>
      <c r="F18" s="1">
        <v>295</v>
      </c>
      <c r="G18" s="15">
        <v>2462451.2400000002</v>
      </c>
      <c r="H18" s="2"/>
      <c r="I18" s="2"/>
      <c r="J18" s="2"/>
      <c r="K18" s="2"/>
      <c r="L18" s="2"/>
      <c r="M18" s="2"/>
    </row>
    <row r="19" spans="1:13 16384:16384" x14ac:dyDescent="0.35">
      <c r="A19" s="12">
        <v>2025</v>
      </c>
      <c r="B19" s="8" t="s">
        <v>19</v>
      </c>
      <c r="C19" s="33">
        <v>1343</v>
      </c>
      <c r="D19" s="33">
        <v>13398</v>
      </c>
      <c r="E19" s="33">
        <v>1669</v>
      </c>
      <c r="F19" s="33">
        <v>284</v>
      </c>
      <c r="G19" s="15">
        <v>2751328.52</v>
      </c>
      <c r="H19" s="2"/>
      <c r="I19" s="2"/>
      <c r="J19" s="2"/>
      <c r="K19" s="2"/>
      <c r="L19" s="2"/>
      <c r="M19" s="2"/>
    </row>
    <row r="20" spans="1:13 16384:16384" x14ac:dyDescent="0.35">
      <c r="A20" s="12">
        <v>2025</v>
      </c>
      <c r="B20" s="8" t="s">
        <v>20</v>
      </c>
      <c r="C20" s="33">
        <v>1304</v>
      </c>
      <c r="D20" s="33">
        <v>12279</v>
      </c>
      <c r="E20" s="27">
        <v>1656</v>
      </c>
      <c r="F20" s="9">
        <v>306</v>
      </c>
      <c r="G20" s="15">
        <v>2499821.0699999998</v>
      </c>
      <c r="H20" s="2"/>
      <c r="I20" s="2"/>
      <c r="J20" s="2"/>
      <c r="K20" s="2"/>
      <c r="L20" s="2"/>
      <c r="M20" s="2"/>
    </row>
    <row r="21" spans="1:13 16384:16384" x14ac:dyDescent="0.35">
      <c r="A21" s="12">
        <v>2025</v>
      </c>
      <c r="B21" s="8" t="s">
        <v>21</v>
      </c>
      <c r="C21" s="33"/>
      <c r="D21" s="33"/>
      <c r="E21" s="9"/>
      <c r="F21" s="9"/>
      <c r="G21" s="15"/>
      <c r="H21" s="2"/>
      <c r="I21" s="2"/>
      <c r="J21" s="2"/>
      <c r="K21" s="2"/>
      <c r="L21" s="2"/>
      <c r="M21" s="2"/>
    </row>
    <row r="22" spans="1:13 16384:16384" x14ac:dyDescent="0.35">
      <c r="A22" s="12">
        <v>2025</v>
      </c>
      <c r="B22" s="8" t="s">
        <v>22</v>
      </c>
      <c r="C22" s="33"/>
      <c r="D22" s="33"/>
      <c r="E22" s="31"/>
      <c r="F22" s="31"/>
      <c r="G22" s="32"/>
      <c r="H22" s="2"/>
      <c r="I22" s="2"/>
      <c r="J22" s="2"/>
      <c r="K22" s="2"/>
      <c r="L22" s="2"/>
      <c r="M22" s="2"/>
    </row>
    <row r="23" spans="1:13 16384:16384" ht="15" thickBot="1" x14ac:dyDescent="0.4">
      <c r="A23" s="50" t="s">
        <v>23</v>
      </c>
      <c r="B23" s="51"/>
      <c r="C23" s="23"/>
      <c r="D23" s="23">
        <f>SUM(D11:D22)</f>
        <v>124016</v>
      </c>
      <c r="E23" s="23">
        <f>SUM(E11:E22)</f>
        <v>19579</v>
      </c>
      <c r="F23" s="23">
        <f>SUM(F11:F22)</f>
        <v>4347</v>
      </c>
      <c r="G23" s="24">
        <f>SUM(G11:G22)</f>
        <v>25096007.080000002</v>
      </c>
      <c r="H23" s="4"/>
      <c r="I23" s="2"/>
      <c r="J23" s="2"/>
      <c r="K23" s="2"/>
      <c r="L23" s="2"/>
      <c r="M23" s="2"/>
    </row>
    <row r="24" spans="1:13 16384:16384" x14ac:dyDescent="0.35">
      <c r="A24" s="53" t="s">
        <v>24</v>
      </c>
      <c r="B24" s="53"/>
      <c r="C24" s="53"/>
      <c r="D24" s="53"/>
      <c r="E24" s="53"/>
      <c r="F24" s="53"/>
      <c r="G24" s="53"/>
      <c r="H24" s="29"/>
    </row>
    <row r="25" spans="1:13 16384:16384" x14ac:dyDescent="0.35">
      <c r="A25" s="53"/>
      <c r="B25" s="53"/>
      <c r="C25" s="53"/>
      <c r="D25" s="53"/>
      <c r="E25" s="53"/>
      <c r="F25" s="53"/>
      <c r="G25" s="53"/>
      <c r="H25" s="29"/>
    </row>
    <row r="26" spans="1:13 16384:16384" x14ac:dyDescent="0.35">
      <c r="A26" s="5" t="s">
        <v>25</v>
      </c>
      <c r="B26" s="5"/>
      <c r="C26" s="5"/>
      <c r="D26" s="5"/>
      <c r="E26" s="5"/>
      <c r="F26" s="5"/>
    </row>
    <row r="27" spans="1:13 16384:16384" x14ac:dyDescent="0.35">
      <c r="A27" s="52" t="s">
        <v>26</v>
      </c>
      <c r="B27" s="52"/>
      <c r="C27" s="52"/>
      <c r="D27" s="52"/>
      <c r="E27" s="52"/>
      <c r="F27" s="52"/>
      <c r="G27" s="52"/>
    </row>
    <row r="28" spans="1:13 16384:16384" hidden="1" x14ac:dyDescent="0.35">
      <c r="A28" s="30" t="s">
        <v>27</v>
      </c>
    </row>
    <row r="29" spans="1:13 16384:16384" x14ac:dyDescent="0.35"/>
    <row r="30" spans="1:13 16384:16384" x14ac:dyDescent="0.35"/>
    <row r="31" spans="1:13 16384:16384" x14ac:dyDescent="0.35"/>
    <row r="32" spans="1:13 16384:16384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</sheetData>
  <mergeCells count="4">
    <mergeCell ref="A9:G9"/>
    <mergeCell ref="A23:B23"/>
    <mergeCell ref="A27:G27"/>
    <mergeCell ref="A24:G25"/>
  </mergeCells>
  <pageMargins left="0.23622047244094491" right="0.23622047244094491" top="0.74803149606299213" bottom="0.74803149606299213" header="0.31496062992125984" footer="0.31496062992125984"/>
  <pageSetup paperSize="9" scale="6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74"/>
  <sheetViews>
    <sheetView zoomScaleNormal="100" workbookViewId="0">
      <selection activeCell="D7" sqref="D7"/>
    </sheetView>
  </sheetViews>
  <sheetFormatPr defaultColWidth="0" defaultRowHeight="14.5" zeroHeight="1" x14ac:dyDescent="0.35"/>
  <cols>
    <col min="1" max="1" width="9.7265625" customWidth="1"/>
    <col min="2" max="2" width="11.453125" customWidth="1"/>
    <col min="3" max="3" width="22.26953125" customWidth="1"/>
    <col min="4" max="7" width="18.7265625" style="1" customWidth="1"/>
    <col min="8" max="8" width="18.7265625" style="1" hidden="1" customWidth="1"/>
    <col min="9" max="12" width="18.7265625" hidden="1" customWidth="1"/>
    <col min="13" max="13" width="12" hidden="1" customWidth="1"/>
    <col min="14" max="14" width="0" hidden="1" customWidth="1"/>
    <col min="15" max="16382" width="9.1796875" hidden="1"/>
    <col min="16383" max="16383" width="0.54296875" customWidth="1"/>
    <col min="16384" max="16384" width="0.81640625" hidden="1" customWidth="1"/>
  </cols>
  <sheetData>
    <row r="1" spans="1:14" x14ac:dyDescent="0.35">
      <c r="A1" s="30" t="s">
        <v>28</v>
      </c>
      <c r="D1"/>
      <c r="I1" s="1"/>
    </row>
    <row r="2" spans="1:14" x14ac:dyDescent="0.35">
      <c r="D2"/>
      <c r="I2" s="1"/>
    </row>
    <row r="3" spans="1:14" x14ac:dyDescent="0.35">
      <c r="D3"/>
      <c r="I3" s="1"/>
    </row>
    <row r="4" spans="1:14" x14ac:dyDescent="0.35">
      <c r="D4"/>
      <c r="I4" s="1"/>
    </row>
    <row r="5" spans="1:14" x14ac:dyDescent="0.35">
      <c r="D5"/>
      <c r="I5" s="1"/>
    </row>
    <row r="6" spans="1:14" x14ac:dyDescent="0.35">
      <c r="D6"/>
      <c r="I6" s="1"/>
    </row>
    <row r="7" spans="1:14" ht="30" customHeight="1" x14ac:dyDescent="0.35">
      <c r="A7" s="21" t="s">
        <v>1</v>
      </c>
      <c r="D7"/>
      <c r="I7" s="1"/>
    </row>
    <row r="8" spans="1:14" ht="30" customHeight="1" thickBot="1" x14ac:dyDescent="0.4">
      <c r="A8" s="21" t="s">
        <v>29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30" customHeight="1" thickBot="1" x14ac:dyDescent="0.4">
      <c r="A9" s="54" t="s">
        <v>3</v>
      </c>
      <c r="B9" s="55"/>
      <c r="C9" s="55"/>
      <c r="D9" s="55"/>
      <c r="E9" s="55"/>
      <c r="F9" s="55"/>
      <c r="G9" s="56"/>
      <c r="H9" s="2"/>
      <c r="I9" s="2"/>
      <c r="J9" s="2"/>
      <c r="K9" s="2"/>
      <c r="L9" s="2"/>
      <c r="M9" s="2"/>
    </row>
    <row r="10" spans="1:14" ht="29" x14ac:dyDescent="0.35">
      <c r="A10" s="17" t="s">
        <v>4</v>
      </c>
      <c r="B10" s="18" t="s">
        <v>5</v>
      </c>
      <c r="C10" s="19" t="s">
        <v>6</v>
      </c>
      <c r="D10" s="19" t="s">
        <v>7</v>
      </c>
      <c r="E10" s="19" t="s">
        <v>8</v>
      </c>
      <c r="F10" s="19" t="s">
        <v>9</v>
      </c>
      <c r="G10" s="20" t="s">
        <v>30</v>
      </c>
      <c r="H10" s="2"/>
      <c r="I10" s="2"/>
      <c r="J10" s="2"/>
      <c r="K10" s="2"/>
      <c r="L10" s="2"/>
      <c r="M10" s="2"/>
    </row>
    <row r="11" spans="1:14" x14ac:dyDescent="0.35">
      <c r="A11" s="12">
        <v>2024</v>
      </c>
      <c r="B11" s="8" t="s">
        <v>11</v>
      </c>
      <c r="C11" s="39">
        <v>157</v>
      </c>
      <c r="D11" s="40">
        <v>15820</v>
      </c>
      <c r="E11" s="40">
        <v>3753</v>
      </c>
      <c r="F11" s="40">
        <v>655</v>
      </c>
      <c r="G11" s="38">
        <v>1515413.09</v>
      </c>
      <c r="H11" s="2"/>
      <c r="I11" s="2"/>
      <c r="J11" s="2"/>
      <c r="K11" s="2"/>
      <c r="L11" s="2"/>
      <c r="M11" s="2"/>
    </row>
    <row r="12" spans="1:14" x14ac:dyDescent="0.35">
      <c r="A12" s="12">
        <v>2024</v>
      </c>
      <c r="B12" s="8" t="s">
        <v>12</v>
      </c>
      <c r="C12" s="33">
        <v>163</v>
      </c>
      <c r="D12" s="10">
        <v>16140</v>
      </c>
      <c r="E12" s="10">
        <v>4159</v>
      </c>
      <c r="F12" s="10">
        <v>597</v>
      </c>
      <c r="G12" s="13">
        <v>1533495.59</v>
      </c>
      <c r="H12" s="2"/>
      <c r="I12" s="2"/>
      <c r="J12" s="2"/>
      <c r="K12" s="2"/>
      <c r="L12" s="2"/>
      <c r="M12" s="2"/>
    </row>
    <row r="13" spans="1:14" ht="14.5" customHeight="1" x14ac:dyDescent="0.35">
      <c r="A13" s="12">
        <v>2024</v>
      </c>
      <c r="B13" s="8" t="s">
        <v>13</v>
      </c>
      <c r="C13" s="33">
        <v>162</v>
      </c>
      <c r="D13" s="10">
        <v>15074</v>
      </c>
      <c r="E13" s="10">
        <v>4277</v>
      </c>
      <c r="F13" s="10">
        <v>621</v>
      </c>
      <c r="G13" s="14">
        <v>1404737.17</v>
      </c>
      <c r="H13" s="6"/>
      <c r="I13" s="6"/>
      <c r="J13" s="6"/>
      <c r="K13" s="6"/>
      <c r="L13" s="6"/>
      <c r="M13" s="2"/>
    </row>
    <row r="14" spans="1:14" ht="14.5" customHeight="1" x14ac:dyDescent="0.35">
      <c r="A14" s="12">
        <v>2024</v>
      </c>
      <c r="B14" s="8" t="s">
        <v>14</v>
      </c>
      <c r="C14" s="33">
        <v>148</v>
      </c>
      <c r="D14" s="10">
        <v>16472</v>
      </c>
      <c r="E14" s="27">
        <v>4209</v>
      </c>
      <c r="F14" s="10">
        <v>1020</v>
      </c>
      <c r="G14" s="14">
        <v>1532340.12</v>
      </c>
      <c r="H14" s="6"/>
      <c r="I14" s="6"/>
      <c r="J14" s="6"/>
      <c r="K14" s="6"/>
      <c r="L14" s="6"/>
      <c r="M14" s="2"/>
    </row>
    <row r="15" spans="1:14" ht="14.5" customHeight="1" x14ac:dyDescent="0.35">
      <c r="A15" s="12">
        <v>2024</v>
      </c>
      <c r="B15" s="8" t="s">
        <v>15</v>
      </c>
      <c r="C15" s="33">
        <v>148</v>
      </c>
      <c r="D15" s="10">
        <v>16235</v>
      </c>
      <c r="E15" s="10">
        <v>4780</v>
      </c>
      <c r="F15" s="10">
        <v>225</v>
      </c>
      <c r="G15" s="14">
        <v>1540652.9</v>
      </c>
      <c r="H15" s="7"/>
      <c r="I15" s="7"/>
      <c r="J15" s="7"/>
      <c r="K15" s="7"/>
      <c r="L15" s="7"/>
      <c r="M15" s="2"/>
    </row>
    <row r="16" spans="1:14" x14ac:dyDescent="0.35">
      <c r="A16" s="12">
        <v>2024</v>
      </c>
      <c r="B16" s="8" t="s">
        <v>16</v>
      </c>
      <c r="C16" s="33">
        <v>139</v>
      </c>
      <c r="D16" s="10">
        <v>14040</v>
      </c>
      <c r="E16" s="10">
        <v>3578</v>
      </c>
      <c r="F16" s="10">
        <v>319</v>
      </c>
      <c r="G16" s="15">
        <v>1353140.73</v>
      </c>
      <c r="H16" s="2"/>
      <c r="I16" s="2"/>
      <c r="J16" s="2"/>
      <c r="K16" s="2"/>
      <c r="L16" s="2"/>
      <c r="M16" s="2"/>
    </row>
    <row r="17" spans="1:13 16383:16383" x14ac:dyDescent="0.35">
      <c r="A17" s="12">
        <v>2025</v>
      </c>
      <c r="B17" s="11" t="s">
        <v>17</v>
      </c>
      <c r="C17" s="33">
        <v>116</v>
      </c>
      <c r="D17" s="10">
        <v>13991</v>
      </c>
      <c r="E17" s="46">
        <v>4063</v>
      </c>
      <c r="F17" s="46">
        <v>790</v>
      </c>
      <c r="G17" s="15">
        <v>1280510.8899999999</v>
      </c>
      <c r="H17" s="2"/>
      <c r="I17" s="2"/>
      <c r="J17" s="2"/>
      <c r="K17" s="2"/>
      <c r="L17" s="2"/>
      <c r="M17" s="2"/>
      <c r="XFC17" s="42"/>
    </row>
    <row r="18" spans="1:13 16383:16383" x14ac:dyDescent="0.35">
      <c r="A18" s="12">
        <v>2025</v>
      </c>
      <c r="B18" s="8" t="s">
        <v>18</v>
      </c>
      <c r="C18" s="33">
        <v>131</v>
      </c>
      <c r="D18" s="10">
        <v>11776</v>
      </c>
      <c r="E18" s="10">
        <v>3346</v>
      </c>
      <c r="F18" s="10">
        <v>290</v>
      </c>
      <c r="G18" s="15">
        <v>1113617.58</v>
      </c>
      <c r="H18" s="2"/>
      <c r="I18" s="2"/>
      <c r="J18" s="2"/>
      <c r="K18" s="2"/>
      <c r="L18" s="2"/>
      <c r="M18" s="2"/>
    </row>
    <row r="19" spans="1:13 16383:16383" x14ac:dyDescent="0.35">
      <c r="A19" s="12">
        <v>2025</v>
      </c>
      <c r="B19" s="8" t="s">
        <v>19</v>
      </c>
      <c r="C19" s="33">
        <v>135</v>
      </c>
      <c r="D19" s="10">
        <v>13949</v>
      </c>
      <c r="E19" s="10">
        <v>3167</v>
      </c>
      <c r="F19" s="33">
        <v>310</v>
      </c>
      <c r="G19" s="15">
        <v>1366797.51</v>
      </c>
      <c r="H19" s="2"/>
      <c r="I19" s="2"/>
      <c r="J19" s="2"/>
      <c r="K19" s="2"/>
      <c r="L19" s="2"/>
      <c r="M19" s="2"/>
    </row>
    <row r="20" spans="1:13 16383:16383" x14ac:dyDescent="0.35">
      <c r="A20" s="12">
        <v>2025</v>
      </c>
      <c r="B20" s="8" t="s">
        <v>20</v>
      </c>
      <c r="C20" s="33">
        <v>124</v>
      </c>
      <c r="D20" s="9">
        <v>11949</v>
      </c>
      <c r="E20" s="27">
        <v>2631</v>
      </c>
      <c r="F20" s="9">
        <v>205</v>
      </c>
      <c r="G20" s="15">
        <v>1180556.48</v>
      </c>
      <c r="H20" s="2"/>
      <c r="I20" s="2"/>
      <c r="J20" s="2"/>
      <c r="K20" s="2"/>
      <c r="L20" s="2"/>
      <c r="M20" s="2"/>
    </row>
    <row r="21" spans="1:13 16383:16383" x14ac:dyDescent="0.35">
      <c r="A21" s="12">
        <v>2025</v>
      </c>
      <c r="B21" s="8" t="s">
        <v>21</v>
      </c>
      <c r="C21" s="33"/>
      <c r="D21" s="9"/>
      <c r="E21" s="9"/>
      <c r="F21" s="9"/>
      <c r="G21" s="15"/>
      <c r="H21" s="2"/>
      <c r="I21" s="2"/>
      <c r="J21" s="2"/>
      <c r="K21" s="2"/>
      <c r="L21" s="2"/>
      <c r="M21" s="2"/>
    </row>
    <row r="22" spans="1:13 16383:16383" x14ac:dyDescent="0.35">
      <c r="A22" s="12">
        <v>2025</v>
      </c>
      <c r="B22" s="8" t="s">
        <v>22</v>
      </c>
      <c r="C22" s="33"/>
      <c r="D22" s="35"/>
      <c r="E22" s="35"/>
      <c r="F22" s="35"/>
      <c r="G22" s="32"/>
      <c r="H22" s="2"/>
      <c r="I22" s="2"/>
      <c r="J22" s="2"/>
      <c r="K22" s="2"/>
      <c r="L22" s="2"/>
      <c r="M22" s="2"/>
    </row>
    <row r="23" spans="1:13 16383:16383" ht="15" thickBot="1" x14ac:dyDescent="0.4">
      <c r="A23" s="50" t="s">
        <v>23</v>
      </c>
      <c r="B23" s="51"/>
      <c r="C23" s="23"/>
      <c r="D23" s="23">
        <f>SUM(D11:D22)</f>
        <v>145446</v>
      </c>
      <c r="E23" s="23">
        <f>SUM(E11:E22)</f>
        <v>37963</v>
      </c>
      <c r="F23" s="23">
        <f>SUM(F11:F22)</f>
        <v>5032</v>
      </c>
      <c r="G23" s="24">
        <f>SUM(G11:G22)</f>
        <v>13821262.060000001</v>
      </c>
      <c r="H23" s="4"/>
      <c r="I23" s="2"/>
      <c r="J23" s="2"/>
      <c r="K23" s="2"/>
      <c r="L23" s="2"/>
      <c r="M23" s="2"/>
      <c r="XFC23" s="44"/>
    </row>
    <row r="24" spans="1:13 16383:16383" x14ac:dyDescent="0.35">
      <c r="A24" s="53" t="s">
        <v>24</v>
      </c>
      <c r="B24" s="53"/>
      <c r="C24" s="53"/>
      <c r="D24" s="53"/>
      <c r="E24" s="53"/>
      <c r="F24" s="53"/>
      <c r="G24" s="53"/>
      <c r="H24" s="4"/>
      <c r="I24" s="2"/>
      <c r="J24" s="2"/>
      <c r="K24" s="2"/>
      <c r="L24" s="2"/>
      <c r="M24" s="2"/>
    </row>
    <row r="25" spans="1:13 16383:16383" x14ac:dyDescent="0.35">
      <c r="A25" s="53"/>
      <c r="B25" s="53"/>
      <c r="C25" s="53"/>
      <c r="D25" s="53"/>
      <c r="E25" s="53"/>
      <c r="F25" s="53"/>
      <c r="G25" s="53"/>
      <c r="H25" s="4"/>
      <c r="I25" s="2"/>
      <c r="J25" s="2"/>
      <c r="K25" s="2"/>
      <c r="L25" s="2"/>
      <c r="M25" s="2"/>
    </row>
    <row r="26" spans="1:13 16383:16383" x14ac:dyDescent="0.35">
      <c r="A26" s="26" t="s">
        <v>25</v>
      </c>
      <c r="B26" s="5"/>
      <c r="C26" s="25"/>
      <c r="D26" s="27"/>
      <c r="E26" s="27"/>
      <c r="F26" s="27"/>
      <c r="G26" s="28"/>
    </row>
    <row r="27" spans="1:13 16383:16383" x14ac:dyDescent="0.35">
      <c r="A27" s="57" t="s">
        <v>26</v>
      </c>
      <c r="B27" s="57"/>
      <c r="C27" s="57"/>
      <c r="D27" s="57"/>
      <c r="E27" s="57"/>
      <c r="F27" s="57"/>
      <c r="G27" s="57"/>
    </row>
    <row r="28" spans="1:13 16383:16383" hidden="1" x14ac:dyDescent="0.35">
      <c r="A28" s="30" t="s">
        <v>27</v>
      </c>
    </row>
    <row r="29" spans="1:13 16383:16383" x14ac:dyDescent="0.35"/>
    <row r="30" spans="1:13 16383:16383" x14ac:dyDescent="0.35"/>
    <row r="31" spans="1:13 16383:16383" x14ac:dyDescent="0.35"/>
    <row r="32" spans="1:13 16383:16383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  <row r="73" x14ac:dyDescent="0.35"/>
    <row r="74" x14ac:dyDescent="0.35"/>
  </sheetData>
  <mergeCells count="4">
    <mergeCell ref="A9:G9"/>
    <mergeCell ref="A23:B23"/>
    <mergeCell ref="A27:G27"/>
    <mergeCell ref="A24:G25"/>
  </mergeCells>
  <pageMargins left="0.23622047244094491" right="0.23622047244094491" top="0.74803149606299213" bottom="0.74803149606299213" header="0.31496062992125984" footer="0.31496062992125984"/>
  <pageSetup paperSize="9"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2"/>
  <sheetViews>
    <sheetView zoomScaleNormal="100" workbookViewId="0">
      <selection activeCell="I16" sqref="I16"/>
    </sheetView>
  </sheetViews>
  <sheetFormatPr defaultColWidth="0" defaultRowHeight="14.5" zeroHeight="1" x14ac:dyDescent="0.35"/>
  <cols>
    <col min="1" max="1" width="9.1796875" customWidth="1"/>
    <col min="2" max="2" width="12.26953125" customWidth="1"/>
    <col min="3" max="3" width="23.1796875" customWidth="1"/>
    <col min="4" max="4" width="12" customWidth="1"/>
    <col min="5" max="5" width="15.453125" customWidth="1"/>
    <col min="6" max="10" width="9.1796875" customWidth="1"/>
    <col min="11" max="18" width="0" hidden="1" customWidth="1"/>
    <col min="19" max="16384" width="9.1796875" hidden="1"/>
  </cols>
  <sheetData>
    <row r="1" spans="1:16" x14ac:dyDescent="0.35">
      <c r="A1" s="30" t="s">
        <v>31</v>
      </c>
      <c r="F1" s="1"/>
      <c r="G1" s="1"/>
      <c r="H1" s="1"/>
      <c r="I1" s="1"/>
      <c r="J1" s="1"/>
    </row>
    <row r="2" spans="1:16" x14ac:dyDescent="0.35">
      <c r="F2" s="1"/>
      <c r="G2" s="1"/>
      <c r="H2" s="1"/>
      <c r="I2" s="1"/>
      <c r="J2" s="1"/>
    </row>
    <row r="3" spans="1:16" x14ac:dyDescent="0.35">
      <c r="F3" s="1"/>
      <c r="G3" s="1"/>
      <c r="H3" s="1"/>
      <c r="I3" s="1"/>
      <c r="J3" s="1"/>
    </row>
    <row r="4" spans="1:16" x14ac:dyDescent="0.35">
      <c r="F4" s="1"/>
      <c r="G4" s="1"/>
      <c r="H4" s="1"/>
      <c r="I4" s="1"/>
      <c r="J4" s="1"/>
    </row>
    <row r="5" spans="1:16" x14ac:dyDescent="0.35">
      <c r="F5" s="1"/>
      <c r="G5" s="1"/>
      <c r="H5" s="1"/>
      <c r="I5" s="1"/>
      <c r="J5" s="1"/>
    </row>
    <row r="6" spans="1:16" x14ac:dyDescent="0.35">
      <c r="F6" s="1"/>
      <c r="G6" s="1"/>
      <c r="H6" s="1"/>
      <c r="I6" s="1"/>
      <c r="J6" s="1"/>
    </row>
    <row r="7" spans="1:16" ht="30" customHeight="1" x14ac:dyDescent="0.35">
      <c r="A7" s="21" t="s">
        <v>1</v>
      </c>
      <c r="F7" s="1"/>
      <c r="G7" s="1"/>
      <c r="H7" s="1"/>
      <c r="I7" s="1"/>
      <c r="J7" s="1"/>
    </row>
    <row r="8" spans="1:16" ht="30" customHeight="1" thickBot="1" x14ac:dyDescent="0.4">
      <c r="A8" s="21" t="s">
        <v>32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6" ht="30" customHeight="1" thickBot="1" x14ac:dyDescent="0.4">
      <c r="A9" s="47" t="s">
        <v>3</v>
      </c>
      <c r="B9" s="48"/>
      <c r="C9" s="48"/>
      <c r="D9" s="48"/>
      <c r="E9" s="49"/>
    </row>
    <row r="10" spans="1:16" ht="30" customHeight="1" x14ac:dyDescent="0.35">
      <c r="A10" s="17" t="s">
        <v>4</v>
      </c>
      <c r="B10" s="18" t="s">
        <v>5</v>
      </c>
      <c r="C10" s="19" t="s">
        <v>6</v>
      </c>
      <c r="D10" s="19" t="s">
        <v>33</v>
      </c>
      <c r="E10" s="20" t="s">
        <v>30</v>
      </c>
    </row>
    <row r="11" spans="1:16" x14ac:dyDescent="0.35">
      <c r="A11" s="12">
        <v>2024</v>
      </c>
      <c r="B11" s="8" t="s">
        <v>11</v>
      </c>
      <c r="C11" s="40">
        <v>137</v>
      </c>
      <c r="D11" s="40">
        <v>2602</v>
      </c>
      <c r="E11" s="41">
        <v>1774918.73</v>
      </c>
    </row>
    <row r="12" spans="1:16" x14ac:dyDescent="0.35">
      <c r="A12" s="12">
        <v>2024</v>
      </c>
      <c r="B12" s="8" t="s">
        <v>12</v>
      </c>
      <c r="C12" s="9">
        <v>71</v>
      </c>
      <c r="D12" s="10">
        <v>2672</v>
      </c>
      <c r="E12" s="13">
        <v>494875.54</v>
      </c>
    </row>
    <row r="13" spans="1:16" ht="14.5" customHeight="1" x14ac:dyDescent="0.35">
      <c r="A13" s="12">
        <v>2024</v>
      </c>
      <c r="B13" s="8" t="s">
        <v>13</v>
      </c>
      <c r="C13" s="10">
        <v>98</v>
      </c>
      <c r="D13" s="10">
        <v>2664</v>
      </c>
      <c r="E13" s="13">
        <v>659062.36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ht="14.5" customHeight="1" x14ac:dyDescent="0.35">
      <c r="A14" s="12">
        <v>2024</v>
      </c>
      <c r="B14" s="8" t="s">
        <v>14</v>
      </c>
      <c r="C14" s="9">
        <v>132</v>
      </c>
      <c r="D14" s="10">
        <v>2632</v>
      </c>
      <c r="E14" s="13">
        <v>1633148.13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6" ht="14.5" customHeight="1" x14ac:dyDescent="0.35">
      <c r="A15" s="12">
        <v>2024</v>
      </c>
      <c r="B15" s="8" t="s">
        <v>15</v>
      </c>
      <c r="C15" s="9">
        <v>72</v>
      </c>
      <c r="D15" s="10">
        <v>2649</v>
      </c>
      <c r="E15" s="13">
        <v>557806.79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x14ac:dyDescent="0.35">
      <c r="A16" s="12">
        <v>2024</v>
      </c>
      <c r="B16" s="8" t="s">
        <v>16</v>
      </c>
      <c r="C16" s="9">
        <v>77</v>
      </c>
      <c r="D16" s="10">
        <v>2641</v>
      </c>
      <c r="E16" s="13">
        <v>547503.12</v>
      </c>
    </row>
    <row r="17" spans="1:13" x14ac:dyDescent="0.35">
      <c r="A17" s="12">
        <v>2025</v>
      </c>
      <c r="B17" s="11" t="s">
        <v>17</v>
      </c>
      <c r="C17" s="9">
        <v>128</v>
      </c>
      <c r="D17" s="10">
        <v>2646</v>
      </c>
      <c r="E17" s="13">
        <v>1651568.93</v>
      </c>
    </row>
    <row r="18" spans="1:13" x14ac:dyDescent="0.35">
      <c r="A18" s="12">
        <v>2025</v>
      </c>
      <c r="B18" s="8" t="s">
        <v>18</v>
      </c>
      <c r="C18" s="9">
        <v>63</v>
      </c>
      <c r="D18" s="10">
        <v>2652</v>
      </c>
      <c r="E18" s="13">
        <v>626205.79</v>
      </c>
    </row>
    <row r="19" spans="1:13" x14ac:dyDescent="0.35">
      <c r="A19" s="12">
        <v>2025</v>
      </c>
      <c r="B19" s="8" t="s">
        <v>19</v>
      </c>
      <c r="C19" s="9">
        <v>79</v>
      </c>
      <c r="D19" s="10">
        <v>2656</v>
      </c>
      <c r="E19" s="13">
        <v>684366.25</v>
      </c>
      <c r="G19" s="3"/>
    </row>
    <row r="20" spans="1:13" x14ac:dyDescent="0.35">
      <c r="A20" s="12">
        <v>2025</v>
      </c>
      <c r="B20" s="8" t="s">
        <v>20</v>
      </c>
      <c r="C20" s="9">
        <v>130</v>
      </c>
      <c r="D20" s="9">
        <v>2676</v>
      </c>
      <c r="E20" s="22">
        <v>1698131.43</v>
      </c>
    </row>
    <row r="21" spans="1:13" x14ac:dyDescent="0.35">
      <c r="A21" s="12">
        <v>2025</v>
      </c>
      <c r="B21" s="8" t="s">
        <v>21</v>
      </c>
      <c r="C21" s="9"/>
      <c r="D21" s="9"/>
      <c r="E21" s="22"/>
    </row>
    <row r="22" spans="1:13" x14ac:dyDescent="0.35">
      <c r="A22" s="12">
        <v>2025</v>
      </c>
      <c r="B22" s="8" t="s">
        <v>22</v>
      </c>
      <c r="C22" s="35"/>
      <c r="D22" s="35"/>
      <c r="E22" s="34"/>
    </row>
    <row r="23" spans="1:13" ht="15" thickBot="1" x14ac:dyDescent="0.4">
      <c r="A23" s="50" t="s">
        <v>23</v>
      </c>
      <c r="B23" s="51"/>
      <c r="C23" s="23"/>
      <c r="D23" s="16"/>
      <c r="E23" s="24">
        <f>SUM(E11:E22)</f>
        <v>10327587.07</v>
      </c>
      <c r="F23" s="36"/>
    </row>
    <row r="24" spans="1:13" x14ac:dyDescent="0.35">
      <c r="A24" s="53" t="s">
        <v>24</v>
      </c>
      <c r="B24" s="53"/>
      <c r="C24" s="53"/>
      <c r="D24" s="53"/>
      <c r="E24" s="53"/>
      <c r="F24" s="53"/>
      <c r="G24" s="53"/>
      <c r="H24" s="53"/>
      <c r="I24" s="53"/>
      <c r="J24" s="53"/>
      <c r="K24" s="2"/>
      <c r="L24" s="2"/>
      <c r="M24" s="2"/>
    </row>
    <row r="25" spans="1:13" x14ac:dyDescent="0.35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2"/>
      <c r="L25" s="2"/>
      <c r="M25" s="2"/>
    </row>
    <row r="26" spans="1:13" x14ac:dyDescent="0.35">
      <c r="A26" s="57" t="s">
        <v>26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13" hidden="1" x14ac:dyDescent="0.35">
      <c r="A27" s="30" t="s">
        <v>27</v>
      </c>
    </row>
    <row r="28" spans="1:13" x14ac:dyDescent="0.35"/>
    <row r="29" spans="1:13" x14ac:dyDescent="0.35"/>
    <row r="30" spans="1:13" x14ac:dyDescent="0.35"/>
    <row r="31" spans="1:13" x14ac:dyDescent="0.35"/>
    <row r="32" spans="1:13" x14ac:dyDescent="0.35"/>
    <row r="33" x14ac:dyDescent="0.35"/>
    <row r="34" x14ac:dyDescent="0.35"/>
    <row r="35" x14ac:dyDescent="0.35"/>
    <row r="36" x14ac:dyDescent="0.35"/>
    <row r="37" x14ac:dyDescent="0.35"/>
    <row r="38" x14ac:dyDescent="0.35"/>
    <row r="39" x14ac:dyDescent="0.35"/>
    <row r="40" x14ac:dyDescent="0.35"/>
    <row r="41" x14ac:dyDescent="0.35"/>
    <row r="42" x14ac:dyDescent="0.35"/>
    <row r="43" x14ac:dyDescent="0.35"/>
    <row r="44" x14ac:dyDescent="0.35"/>
    <row r="45" x14ac:dyDescent="0.35"/>
    <row r="46" x14ac:dyDescent="0.35"/>
    <row r="47" x14ac:dyDescent="0.35"/>
    <row r="48" x14ac:dyDescent="0.35"/>
    <row r="49" x14ac:dyDescent="0.35"/>
    <row r="50" x14ac:dyDescent="0.35"/>
    <row r="51" x14ac:dyDescent="0.35"/>
    <row r="52" x14ac:dyDescent="0.35"/>
    <row r="53" x14ac:dyDescent="0.35"/>
    <row r="54" x14ac:dyDescent="0.35"/>
    <row r="55" x14ac:dyDescent="0.35"/>
    <row r="56" x14ac:dyDescent="0.35"/>
    <row r="57" x14ac:dyDescent="0.35"/>
    <row r="58" x14ac:dyDescent="0.35"/>
    <row r="59" x14ac:dyDescent="0.35"/>
    <row r="60" x14ac:dyDescent="0.35"/>
    <row r="61" x14ac:dyDescent="0.35"/>
    <row r="62" x14ac:dyDescent="0.35"/>
    <row r="63" x14ac:dyDescent="0.35"/>
    <row r="64" x14ac:dyDescent="0.35"/>
    <row r="65" x14ac:dyDescent="0.35"/>
    <row r="66" x14ac:dyDescent="0.35"/>
    <row r="67" x14ac:dyDescent="0.35"/>
    <row r="68" x14ac:dyDescent="0.35"/>
    <row r="69" x14ac:dyDescent="0.35"/>
    <row r="70" x14ac:dyDescent="0.35"/>
    <row r="71" x14ac:dyDescent="0.35"/>
    <row r="72" x14ac:dyDescent="0.35"/>
  </sheetData>
  <mergeCells count="4">
    <mergeCell ref="A9:E9"/>
    <mergeCell ref="A23:B23"/>
    <mergeCell ref="A26:J26"/>
    <mergeCell ref="A24:J25"/>
  </mergeCells>
  <pageMargins left="0.23622047244094491" right="0.23622047244094491" top="0.74803149606299213" bottom="0.74803149606299213" header="0.31496062992125984" footer="0.31496062992125984"/>
  <pageSetup paperSize="9" scale="6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8D4500A6B28E4F956019502F1A89FF" ma:contentTypeVersion="5" ma:contentTypeDescription="Create a new document." ma:contentTypeScope="" ma:versionID="60eca71d3e1347da09d78f436b15808d">
  <xsd:schema xmlns:xsd="http://www.w3.org/2001/XMLSchema" xmlns:xs="http://www.w3.org/2001/XMLSchema" xmlns:p="http://schemas.microsoft.com/office/2006/metadata/properties" xmlns:ns3="be1b238d-a01c-4d27-ae24-e9ff96f9c731" targetNamespace="http://schemas.microsoft.com/office/2006/metadata/properties" ma:root="true" ma:fieldsID="40ba0029e1bdc932e9f7fabd776230b6" ns3:_="">
    <xsd:import namespace="be1b238d-a01c-4d27-ae24-e9ff96f9c73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b238d-a01c-4d27-ae24-e9ff96f9c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D08BA5-DD2A-4343-B586-1C1BD073E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1b238d-a01c-4d27-ae24-e9ff96f9c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FC77C-E9CC-4F5E-97BA-FEFBBF4EC61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A640D83-B178-4E2D-89C4-F5CC90968D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HMR</vt:lpstr>
      <vt:lpstr>RMMR</vt:lpstr>
      <vt:lpstr>QUM</vt:lpstr>
      <vt:lpstr>HMR!Print_Area</vt:lpstr>
      <vt:lpstr>QUM!Print_Area</vt:lpstr>
      <vt:lpstr>RMMR!Print_Area</vt:lpstr>
      <vt:lpstr>HMR!Print_Titles</vt:lpstr>
      <vt:lpstr>QUM!Print_Titles</vt:lpstr>
      <vt:lpstr>RMMR!Print_Titles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Pharmacy Programs Data – Medication Management Review Programs</dc:title>
  <dc:subject>Medicines</dc:subject>
  <dc:creator/>
  <cp:keywords>Pharmacy; Medicines; 8th Community Pharmacy Agreement;</cp:keywords>
  <dc:description/>
  <cp:lastModifiedBy/>
  <cp:revision/>
  <dcterms:created xsi:type="dcterms:W3CDTF">2020-08-17T04:08:01Z</dcterms:created>
  <dcterms:modified xsi:type="dcterms:W3CDTF">2025-05-25T09:23:59Z</dcterms:modified>
  <cp:category/>
  <cp:contentStatus/>
</cp:coreProperties>
</file>