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Maselv\Downloads\"/>
    </mc:Choice>
  </mc:AlternateContent>
  <xr:revisionPtr revIDLastSave="0" documentId="8_{31371191-04D6-4E32-86D2-94D1F1AAE9D2}" xr6:coauthVersionLast="47" xr6:coauthVersionMax="47" xr10:uidLastSave="{00000000-0000-0000-0000-000000000000}"/>
  <bookViews>
    <workbookView xWindow="-120" yWindow="-16320" windowWidth="29040" windowHeight="15840" xr2:uid="{BC8CDAAF-6863-4568-89E5-AC81DE06C290}"/>
  </bookViews>
  <sheets>
    <sheet name="Instructions" sheetId="3" r:id="rId1"/>
    <sheet name="1.Reporting against the targets" sheetId="2" r:id="rId2"/>
    <sheet name="2.Additional information" sheetId="4" r:id="rId3"/>
    <sheet name="3.Targets" sheetId="5" r:id="rId4"/>
    <sheet name="Formulas" sheetId="7" r:id="rId5"/>
  </sheets>
  <definedNames>
    <definedName name="_Toc5283387" localSheetId="3">'3.Targets'!#REF!</definedName>
    <definedName name="_xlnm.Print_Area" localSheetId="0">Instructions!$A$1:$B$8</definedName>
    <definedName name="_xlnm.Print_Titles" localSheetId="1">'1.Reporting against the targets'!$1:$7</definedName>
    <definedName name="_xlnm.Print_Titles" localSheetId="0">Instructions!$1:$1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3" i="3" l="1"/>
  <c r="A4" i="3" s="1"/>
  <c r="A5" i="3" s="1"/>
  <c r="A6" i="3" s="1"/>
  <c r="E8" i="2" l="1"/>
  <c r="E9" i="2"/>
  <c r="J9" i="2" s="1"/>
  <c r="E10" i="2"/>
  <c r="K10" i="2" s="1"/>
  <c r="E11" i="2"/>
  <c r="K11" i="2" s="1"/>
  <c r="E12" i="2"/>
  <c r="K12" i="2" s="1"/>
  <c r="E13" i="2"/>
  <c r="J13" i="2" s="1"/>
  <c r="E14" i="2"/>
  <c r="K14" i="2" s="1"/>
  <c r="E15" i="2"/>
  <c r="J15" i="2" s="1"/>
  <c r="E16" i="2"/>
  <c r="J16" i="2" s="1"/>
  <c r="E17" i="2"/>
  <c r="J17" i="2" s="1"/>
  <c r="E18" i="2"/>
  <c r="K18" i="2" s="1"/>
  <c r="E19" i="2"/>
  <c r="J19" i="2" s="1"/>
  <c r="E20" i="2"/>
  <c r="J20" i="2" s="1"/>
  <c r="E21" i="2"/>
  <c r="K21" i="2" s="1"/>
  <c r="E22" i="2"/>
  <c r="K22" i="2" s="1"/>
  <c r="E23" i="2"/>
  <c r="J23" i="2" s="1"/>
  <c r="E24" i="2"/>
  <c r="J24" i="2" s="1"/>
  <c r="E25" i="2"/>
  <c r="K25" i="2" s="1"/>
  <c r="E26" i="2"/>
  <c r="J26" i="2" s="1"/>
  <c r="E27" i="2"/>
  <c r="K27" i="2" s="1"/>
  <c r="E28" i="2"/>
  <c r="J28" i="2" s="1"/>
  <c r="E29" i="2"/>
  <c r="J29" i="2" s="1"/>
  <c r="E30" i="2"/>
  <c r="J30" i="2" s="1"/>
  <c r="E31" i="2"/>
  <c r="J31" i="2" s="1"/>
  <c r="E32" i="2"/>
  <c r="J32" i="2" s="1"/>
  <c r="E33" i="2"/>
  <c r="J33" i="2" s="1"/>
  <c r="E34" i="2"/>
  <c r="J34" i="2" s="1"/>
  <c r="E35" i="2"/>
  <c r="J35" i="2" s="1"/>
  <c r="E36" i="2"/>
  <c r="J36" i="2" s="1"/>
  <c r="E37" i="2"/>
  <c r="J37" i="2" s="1"/>
  <c r="E38" i="2"/>
  <c r="K38" i="2" s="1"/>
  <c r="E39" i="2"/>
  <c r="J39" i="2" s="1"/>
  <c r="H9" i="2"/>
  <c r="I9" i="2"/>
  <c r="H10" i="2"/>
  <c r="I10" i="2"/>
  <c r="H11" i="2"/>
  <c r="I11" i="2"/>
  <c r="H12" i="2"/>
  <c r="I12" i="2"/>
  <c r="H13" i="2"/>
  <c r="I13" i="2"/>
  <c r="H14" i="2"/>
  <c r="I14" i="2"/>
  <c r="H15" i="2"/>
  <c r="I15" i="2"/>
  <c r="H16" i="2"/>
  <c r="I16" i="2"/>
  <c r="H17" i="2"/>
  <c r="I17" i="2"/>
  <c r="H18" i="2"/>
  <c r="I18" i="2"/>
  <c r="H19" i="2"/>
  <c r="I19" i="2"/>
  <c r="H20" i="2"/>
  <c r="I20" i="2"/>
  <c r="H21" i="2"/>
  <c r="I21" i="2"/>
  <c r="H22" i="2"/>
  <c r="I22" i="2"/>
  <c r="H23" i="2"/>
  <c r="I23" i="2"/>
  <c r="H24" i="2"/>
  <c r="I24" i="2"/>
  <c r="H25" i="2"/>
  <c r="I25" i="2"/>
  <c r="H26" i="2"/>
  <c r="I26" i="2"/>
  <c r="H27" i="2"/>
  <c r="I27" i="2"/>
  <c r="H28" i="2"/>
  <c r="I28" i="2"/>
  <c r="H29" i="2"/>
  <c r="I29" i="2"/>
  <c r="H30" i="2"/>
  <c r="I30" i="2"/>
  <c r="H31" i="2"/>
  <c r="I31" i="2"/>
  <c r="H32" i="2"/>
  <c r="I32" i="2"/>
  <c r="H33" i="2"/>
  <c r="I33" i="2"/>
  <c r="H34" i="2"/>
  <c r="I34" i="2"/>
  <c r="H35" i="2"/>
  <c r="I35" i="2"/>
  <c r="H36" i="2"/>
  <c r="I36" i="2"/>
  <c r="H37" i="2"/>
  <c r="I37" i="2"/>
  <c r="H38" i="2"/>
  <c r="I38" i="2"/>
  <c r="H39" i="2"/>
  <c r="I39" i="2"/>
  <c r="H8" i="2"/>
  <c r="I8" i="2"/>
  <c r="J12" i="2" l="1"/>
  <c r="J10" i="2"/>
  <c r="K24" i="2"/>
  <c r="K13" i="2"/>
  <c r="J18" i="2"/>
  <c r="K36" i="2"/>
  <c r="J25" i="2"/>
  <c r="K37" i="2"/>
  <c r="K26" i="2"/>
  <c r="K23" i="2"/>
  <c r="J14" i="2"/>
  <c r="J38" i="2"/>
  <c r="K35" i="2"/>
  <c r="J22" i="2"/>
  <c r="J21" i="2"/>
  <c r="K30" i="2"/>
  <c r="K34" i="2"/>
  <c r="J11" i="2"/>
  <c r="J27" i="2"/>
  <c r="K15" i="2"/>
  <c r="K9" i="2"/>
  <c r="K39" i="2"/>
  <c r="K33" i="2"/>
  <c r="K32" i="2"/>
  <c r="K29" i="2"/>
  <c r="K20" i="2"/>
  <c r="K17" i="2"/>
  <c r="K31" i="2"/>
  <c r="K28" i="2"/>
  <c r="K19" i="2"/>
  <c r="K16" i="2"/>
  <c r="K8" i="2" l="1"/>
  <c r="J8" i="2" l="1"/>
</calcChain>
</file>

<file path=xl/sharedStrings.xml><?xml version="1.0" encoding="utf-8"?>
<sst xmlns="http://schemas.openxmlformats.org/spreadsheetml/2006/main" count="241" uniqueCount="91">
  <si>
    <t>Brand Name</t>
  </si>
  <si>
    <t>Product Name</t>
  </si>
  <si>
    <t>Food category (drop down menu)</t>
  </si>
  <si>
    <t>Serving Size target (g)
at baseline</t>
  </si>
  <si>
    <t>Current Serving Size target (g)</t>
  </si>
  <si>
    <t>Indicate if this product was new to market, delisted, changed name or was a limited offer product over the current reporting period.</t>
  </si>
  <si>
    <t>Delisting date</t>
  </si>
  <si>
    <t xml:space="preserve">Date of entry to market </t>
  </si>
  <si>
    <t>Date when name changed and what to</t>
  </si>
  <si>
    <t>CONFIDENTIAL ONCE COMPLETED</t>
  </si>
  <si>
    <t>Please select the reporting period</t>
  </si>
  <si>
    <t>Reformulation information</t>
  </si>
  <si>
    <t xml:space="preserve">Consumer messaging </t>
  </si>
  <si>
    <t>Comments</t>
  </si>
  <si>
    <t xml:space="preserve">Food category </t>
  </si>
  <si>
    <t>Baseline</t>
  </si>
  <si>
    <t>Please select a food category</t>
  </si>
  <si>
    <t>Select a food</t>
  </si>
  <si>
    <t>Reporting date</t>
  </si>
  <si>
    <t>Baseline data only</t>
  </si>
  <si>
    <t>New to market or delisted</t>
  </si>
  <si>
    <t xml:space="preserve">Please select </t>
  </si>
  <si>
    <t>N/A</t>
  </si>
  <si>
    <t>New to market</t>
  </si>
  <si>
    <t>Delisted product</t>
  </si>
  <si>
    <t>Name change</t>
  </si>
  <si>
    <t>Limited offer product</t>
  </si>
  <si>
    <t>Volume of sales</t>
  </si>
  <si>
    <t>Please select a sales volume category</t>
  </si>
  <si>
    <t xml:space="preserve">Top 80% </t>
  </si>
  <si>
    <t xml:space="preserve">Remaining 20% </t>
  </si>
  <si>
    <t>Please select a sales volume (tonnage) category</t>
  </si>
  <si>
    <r>
      <t xml:space="preserve">Healthy Food Partnership Industry Guide to Voluntary Serving Size Reduction </t>
    </r>
    <r>
      <rPr>
        <b/>
        <sz val="16"/>
        <color rgb="FFFF0000"/>
        <rFont val="Calibri"/>
        <family val="2"/>
        <scheme val="minor"/>
      </rPr>
      <t>(INSERT COMPANY NAME  HERE)</t>
    </r>
  </si>
  <si>
    <t>Reporting Dates</t>
  </si>
  <si>
    <t>October 2023</t>
  </si>
  <si>
    <t>October 2025</t>
  </si>
  <si>
    <t>Maximum Serving Size</t>
  </si>
  <si>
    <t>Cakes (Retail)</t>
  </si>
  <si>
    <t>Muffins (Retail)</t>
  </si>
  <si>
    <t>Slices (Retail)</t>
  </si>
  <si>
    <t>Muffins (Out of Home)</t>
  </si>
  <si>
    <t>Slices (Out of Home)</t>
  </si>
  <si>
    <t>Cakes - heavy weight (Out of Home)</t>
  </si>
  <si>
    <t>Chilled beverages (Out of Home)</t>
  </si>
  <si>
    <t xml:space="preserve">CONFIDENTIAL ONCE COMPLETED                                                                                                               CONFIDENTIAL ONCE COMPLETED </t>
  </si>
  <si>
    <t>Reporting period:</t>
  </si>
  <si>
    <t>Other comments</t>
  </si>
  <si>
    <t xml:space="preserve">Does the product meet the serving size at baseline? </t>
  </si>
  <si>
    <t>Does the product meet the serving size at this reporting period?</t>
  </si>
  <si>
    <t>Total serving size reduction (g) 
[auto calculated]</t>
  </si>
  <si>
    <t>Total serving size reduction (%) 
[auto calculated]</t>
  </si>
  <si>
    <t>Sweet biscuits (Out of Home)</t>
  </si>
  <si>
    <t>Crumbed and battered proteins (Out of Home	)</t>
  </si>
  <si>
    <t>Pizza (Out of Home)</t>
  </si>
  <si>
    <t>Sweet biscuits (Retail)</t>
  </si>
  <si>
    <t>Chocolate - single consumption bars (Retail)</t>
  </si>
  <si>
    <t>Chocolate - all other varieties (Retail)</t>
  </si>
  <si>
    <r>
      <t xml:space="preserve">Please select a reporting period date for </t>
    </r>
    <r>
      <rPr>
        <b/>
        <sz val="10"/>
        <color rgb="FFFF0000"/>
        <rFont val="Calibri"/>
        <family val="2"/>
        <scheme val="minor"/>
      </rPr>
      <t>"current serving size"</t>
    </r>
    <r>
      <rPr>
        <sz val="10"/>
        <color rgb="FFFF0000"/>
        <rFont val="Calibri"/>
        <family val="2"/>
        <scheme val="minor"/>
      </rPr>
      <t xml:space="preserve"> using the drop down boxes provided</t>
    </r>
  </si>
  <si>
    <t>For each product please fill out the table below</t>
  </si>
  <si>
    <t xml:space="preserve">Any information about reduction in product size in response to the serving size recommendation over the reporting period.  </t>
  </si>
  <si>
    <t>Include information on any actions your company has taken to promote the benefits of serving size reduction.</t>
  </si>
  <si>
    <t xml:space="preserve">Include any additional comments.  For example, any challenges or opportunities experienced by your company in working towards the maximum serving sizes, anything unanticipated, and any other relevant activities undertaken by your company that you would like to report back to the Healthy Food Partnership. </t>
  </si>
  <si>
    <t>October 2023 - September 2025 - 2 year data</t>
  </si>
  <si>
    <t>October 2025 - September 2027 - 4 year data</t>
  </si>
  <si>
    <t>October 2027 - September 2029 - 6 year data</t>
  </si>
  <si>
    <t>30/10/2025 - 2 year data</t>
  </si>
  <si>
    <t>30/10/2025 - 4 year data</t>
  </si>
  <si>
    <t>30/10/2025 - 6 year data</t>
  </si>
  <si>
    <t>Sales volume (top 80/ bottom 20)</t>
  </si>
  <si>
    <t>Serving Size target (g/mL)</t>
  </si>
  <si>
    <t>Instructions for completing the Wave 1 Reporting and Monitoring Template</t>
  </si>
  <si>
    <r>
      <t xml:space="preserve"> Sections to be edited with your information are indicated in </t>
    </r>
    <r>
      <rPr>
        <sz val="12"/>
        <color rgb="FFFF0000"/>
        <rFont val="Calibri"/>
        <family val="2"/>
      </rPr>
      <t>red font</t>
    </r>
  </si>
  <si>
    <r>
      <t>Cells to be filled with data are formatted with</t>
    </r>
    <r>
      <rPr>
        <sz val="12"/>
        <color rgb="FFFF0000"/>
        <rFont val="Calibri"/>
        <family val="2"/>
      </rPr>
      <t xml:space="preserve"> red </t>
    </r>
    <r>
      <rPr>
        <sz val="12"/>
        <color rgb="FF000000"/>
        <rFont val="Calibri"/>
        <family val="2"/>
      </rPr>
      <t>shading and will turn</t>
    </r>
    <r>
      <rPr>
        <sz val="12"/>
        <color rgb="FF548235"/>
        <rFont val="Calibri"/>
        <family val="2"/>
      </rPr>
      <t xml:space="preserve"> </t>
    </r>
    <r>
      <rPr>
        <sz val="12"/>
        <color rgb="FF00B050"/>
        <rFont val="Calibri"/>
        <family val="2"/>
      </rPr>
      <t>green</t>
    </r>
    <r>
      <rPr>
        <sz val="12"/>
        <color rgb="FF000000"/>
        <rFont val="Calibri"/>
        <family val="2"/>
      </rPr>
      <t xml:space="preserve"> when data has been provided in the cell. </t>
    </r>
  </si>
  <si>
    <t>Where a cell is not shaded in red, these are autopopulated within the table and will not require further input.</t>
  </si>
  <si>
    <t xml:space="preserve"> Please provide serving data for your products in Tab 1 " Reporting against targets"</t>
  </si>
  <si>
    <t xml:space="preserve">As data is reported 2 yearly, drop down boxes have been provided where relevant to indicate which reporting period data corresponds to. Please specify the reporting period where indicated within the table. </t>
  </si>
  <si>
    <t xml:space="preserve">If you have any questions, please email the Healthy Food Partnership Secretariat at: HealthyFoodPartnership@health.gov.au </t>
  </si>
  <si>
    <t>Chilled beverages  - Small meal deal (Out of Home)</t>
  </si>
  <si>
    <t>Chilled beverages  - Medium meal deal (Out of Home)</t>
  </si>
  <si>
    <t>Chilled beverages  - Large meal deal (Out of Home)</t>
  </si>
  <si>
    <t>Column Q - Please indicate how the serving size was achieved. E.g for cakes did you include markers for cutting, or change cup sizes of out of home drinks?</t>
  </si>
  <si>
    <t>How was the serving size achieved?</t>
  </si>
  <si>
    <t>Cakes - light-medium weight (Out of Home)</t>
  </si>
  <si>
    <t>Savoury pastry products - Pies, rolls and filled pastries (Retail and Out of Home)</t>
  </si>
  <si>
    <t>Ice-cream -  Single serves (Retail)</t>
  </si>
  <si>
    <t>Ice-cream - Tubs (Retail)</t>
  </si>
  <si>
    <t>Hot potato chips, fries and wedges - Single serve (Out of Home)</t>
  </si>
  <si>
    <t>Hot potato chips, fries and wedges  - Small meal deal (Out of Home)</t>
  </si>
  <si>
    <t>Hot potato chips, fries and wedges  - Medium meal deal (Out of Home)</t>
  </si>
  <si>
    <t>Hot potato chips, fries and wedges  - Large meal deal (Out of Home)</t>
  </si>
  <si>
    <t>Product barcode or SKU (for retail products only)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</si>
</sst>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Calibri"/>
      <family val="2"/>
      <scheme val="minor"/>
    </font>
    <font>
      <b/>
      <sz val="11"/>
      <color theme="1"/>
      <name val="Calibri"/>
      <family val="2"/>
      <scheme val="minor"/>
    </font>
    <font>
      <b/>
      <sz val="10"/>
      <color rgb="FF000000"/>
      <name val="Calibri"/>
      <family val="2"/>
    </font>
    <font>
      <b/>
      <sz val="11"/>
      <color rgb="FFFF0000"/>
      <name val="Calibri"/>
      <family val="2"/>
      <scheme val="minor"/>
    </font>
    <font>
      <b/>
      <sz val="16"/>
      <color theme="1"/>
      <name val="Calibri"/>
      <family val="2"/>
      <scheme val="minor"/>
    </font>
    <font>
      <b/>
      <sz val="16"/>
      <color rgb="FFFF0000"/>
      <name val="Calibri"/>
      <family val="2"/>
      <scheme val="minor"/>
    </font>
    <font>
      <sz val="12"/>
      <color theme="1"/>
      <name val="Calibri"/>
      <family val="2"/>
      <scheme val="minor"/>
    </font>
    <font>
      <sz val="14"/>
      <color rgb="FFFF0000"/>
      <name val="Calibri"/>
      <family val="2"/>
      <scheme val="minor"/>
    </font>
    <font>
      <sz val="14"/>
      <color theme="1"/>
      <name val="Calibri"/>
      <family val="2"/>
      <scheme val="minor"/>
    </font>
    <font>
      <i/>
      <sz val="11"/>
      <color theme="1"/>
      <name val="Calibri"/>
      <family val="2"/>
      <scheme val="minor"/>
    </font>
    <font>
      <sz val="10"/>
      <color rgb="FFFF0000"/>
      <name val="Calibri"/>
      <family val="2"/>
      <scheme val="minor"/>
    </font>
    <font>
      <b/>
      <sz val="10"/>
      <color rgb="FFFF0000"/>
      <name val="Calibri"/>
      <family val="2"/>
      <scheme val="minor"/>
    </font>
    <font>
      <sz val="8"/>
      <name val="Calibri"/>
      <family val="2"/>
      <scheme val="minor"/>
    </font>
    <font>
      <sz val="11"/>
      <name val="Calibri"/>
      <family val="2"/>
    </font>
    <font>
      <sz val="11"/>
      <name val="Calibri"/>
    </font>
    <font>
      <sz val="10"/>
      <color theme="1"/>
      <name val="Calibri"/>
      <family val="2"/>
      <scheme val="minor"/>
    </font>
    <font>
      <sz val="11"/>
      <color theme="1"/>
      <name val="Calibri"/>
      <family val="2"/>
      <scheme val="minor"/>
    </font>
    <font>
      <sz val="10"/>
      <name val="Calibri"/>
      <family val="2"/>
      <scheme val="minor"/>
    </font>
    <font>
      <sz val="14"/>
      <name val="Calibri"/>
      <family val="2"/>
      <scheme val="minor"/>
    </font>
    <font>
      <sz val="10"/>
      <color theme="1"/>
      <name val="Calibri"/>
      <family val="2"/>
    </font>
    <font>
      <sz val="18"/>
      <color rgb="FF1F4E78"/>
      <name val="Calibri"/>
      <family val="2"/>
    </font>
    <font>
      <sz val="12"/>
      <color rgb="FF000000"/>
      <name val="Calibri"/>
      <family val="2"/>
    </font>
    <font>
      <sz val="12"/>
      <color rgb="FFFF0000"/>
      <name val="Calibri"/>
      <family val="2"/>
    </font>
    <font>
      <sz val="12"/>
      <color rgb="FF548235"/>
      <name val="Calibri"/>
      <family val="2"/>
    </font>
    <font>
      <sz val="12"/>
      <color rgb="FF00B050"/>
      <name val="Calibri"/>
      <family val="2"/>
    </font>
    <font>
      <b/>
      <sz val="12"/>
      <color theme="1"/>
      <name val="Calibri"/>
      <family val="2"/>
      <scheme val="minor"/>
    </font>
  </fonts>
  <fills count="9">
    <fill>
      <patternFill patternType="none"/>
    </fill>
    <fill>
      <patternFill patternType="gray125"/>
    </fill>
    <fill>
      <patternFill patternType="solid">
        <fgColor rgb="FFC9C9C9"/>
        <bgColor rgb="FF000000"/>
      </patternFill>
    </fill>
    <fill>
      <patternFill patternType="solid">
        <fgColor theme="0"/>
        <bgColor indexed="64"/>
      </patternFill>
    </fill>
    <fill>
      <patternFill patternType="solid">
        <fgColor theme="0" tint="-0.14999847407452621"/>
        <bgColor indexed="64"/>
      </patternFill>
    </fill>
    <fill>
      <patternFill patternType="solid">
        <fgColor rgb="FFF3F3F3"/>
        <bgColor indexed="64"/>
      </patternFill>
    </fill>
    <fill>
      <patternFill patternType="solid">
        <fgColor rgb="FFDABCFC"/>
        <bgColor indexed="64"/>
      </patternFill>
    </fill>
    <fill>
      <patternFill patternType="solid">
        <fgColor rgb="FFBD89F7"/>
        <bgColor rgb="FF000000"/>
      </patternFill>
    </fill>
    <fill>
      <patternFill patternType="solid">
        <fgColor rgb="FFFFFFFF"/>
        <bgColor rgb="FF000000"/>
      </patternFill>
    </fill>
  </fills>
  <borders count="13">
    <border>
      <left/>
      <right/>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s>
  <cellStyleXfs count="2">
    <xf numFmtId="0" fontId="0" fillId="0" borderId="0"/>
    <xf numFmtId="9" fontId="16" fillId="0" borderId="0" applyFont="0" applyFill="0" applyBorder="0" applyAlignment="0" applyProtection="0"/>
  </cellStyleXfs>
  <cellXfs count="63">
    <xf numFmtId="0" fontId="0" fillId="0" borderId="0" xfId="0"/>
    <xf numFmtId="0" fontId="0" fillId="0" borderId="0" xfId="0" applyAlignment="1">
      <alignment wrapText="1"/>
    </xf>
    <xf numFmtId="0" fontId="0" fillId="3" borderId="0" xfId="0" applyFill="1"/>
    <xf numFmtId="0" fontId="3" fillId="3" borderId="0" xfId="0" applyFont="1" applyFill="1" applyAlignment="1">
      <alignment horizontal="center"/>
    </xf>
    <xf numFmtId="0" fontId="3" fillId="3" borderId="0" xfId="0" applyFont="1" applyFill="1"/>
    <xf numFmtId="0" fontId="6" fillId="3" borderId="0" xfId="0" applyFont="1" applyFill="1"/>
    <xf numFmtId="0" fontId="9" fillId="3" borderId="0" xfId="0" applyFont="1" applyFill="1" applyAlignment="1">
      <alignment vertical="center"/>
    </xf>
    <xf numFmtId="0" fontId="13" fillId="5" borderId="3" xfId="0" applyFont="1" applyFill="1" applyBorder="1" applyAlignment="1">
      <alignment vertical="center" wrapText="1"/>
    </xf>
    <xf numFmtId="0" fontId="13" fillId="5" borderId="2" xfId="0" applyFont="1" applyFill="1" applyBorder="1" applyAlignment="1">
      <alignment vertical="center" wrapText="1"/>
    </xf>
    <xf numFmtId="0" fontId="14" fillId="5" borderId="2" xfId="0" applyFont="1" applyFill="1" applyBorder="1" applyAlignment="1">
      <alignment vertical="center" wrapText="1"/>
    </xf>
    <xf numFmtId="0" fontId="9" fillId="0" borderId="3" xfId="0" applyFont="1" applyBorder="1"/>
    <xf numFmtId="0" fontId="9" fillId="0" borderId="2" xfId="0" applyFont="1" applyBorder="1" applyAlignment="1">
      <alignment horizontal="center"/>
    </xf>
    <xf numFmtId="0" fontId="0" fillId="0" borderId="1" xfId="0" applyBorder="1"/>
    <xf numFmtId="0" fontId="0" fillId="0" borderId="4" xfId="0" applyBorder="1"/>
    <xf numFmtId="49" fontId="0" fillId="0" borderId="0" xfId="0" applyNumberFormat="1"/>
    <xf numFmtId="0" fontId="0" fillId="0" borderId="0" xfId="0" applyAlignment="1">
      <alignment vertical="center"/>
    </xf>
    <xf numFmtId="0" fontId="0" fillId="0" borderId="5" xfId="0" applyBorder="1"/>
    <xf numFmtId="0" fontId="0" fillId="0" borderId="5" xfId="0" applyBorder="1" applyAlignment="1">
      <alignment horizontal="right"/>
    </xf>
    <xf numFmtId="0" fontId="0" fillId="0" borderId="6" xfId="0" applyBorder="1" applyAlignment="1">
      <alignment vertical="center"/>
    </xf>
    <xf numFmtId="0" fontId="0" fillId="0" borderId="6" xfId="0" applyBorder="1"/>
    <xf numFmtId="0" fontId="1" fillId="0" borderId="0" xfId="0" applyFont="1"/>
    <xf numFmtId="0" fontId="9" fillId="0" borderId="0" xfId="0" applyFont="1"/>
    <xf numFmtId="15" fontId="0" fillId="0" borderId="0" xfId="0" applyNumberFormat="1"/>
    <xf numFmtId="0" fontId="2" fillId="2" borderId="4" xfId="0" applyFont="1" applyFill="1" applyBorder="1" applyAlignment="1">
      <alignment vertical="center" wrapText="1"/>
    </xf>
    <xf numFmtId="0" fontId="4" fillId="3" borderId="0" xfId="0" applyFont="1" applyFill="1" applyAlignment="1">
      <alignment horizontal="center" vertical="center"/>
    </xf>
    <xf numFmtId="0" fontId="15" fillId="0" borderId="4" xfId="0" applyFont="1" applyBorder="1"/>
    <xf numFmtId="0" fontId="2" fillId="7" borderId="4" xfId="0" applyFont="1" applyFill="1" applyBorder="1" applyAlignment="1">
      <alignment vertical="center" wrapText="1"/>
    </xf>
    <xf numFmtId="0" fontId="10" fillId="4" borderId="11" xfId="0" applyFont="1" applyFill="1" applyBorder="1" applyAlignment="1">
      <alignment vertical="top" wrapText="1"/>
    </xf>
    <xf numFmtId="0" fontId="10" fillId="4" borderId="10" xfId="0" applyFont="1" applyFill="1" applyBorder="1" applyAlignment="1">
      <alignment vertical="top" wrapText="1"/>
    </xf>
    <xf numFmtId="0" fontId="10" fillId="4" borderId="1" xfId="0" applyFont="1" applyFill="1" applyBorder="1" applyAlignment="1">
      <alignment vertical="top" wrapText="1"/>
    </xf>
    <xf numFmtId="0" fontId="19" fillId="6" borderId="4" xfId="0" applyFont="1" applyFill="1" applyBorder="1" applyAlignment="1">
      <alignment vertical="top" wrapText="1"/>
    </xf>
    <xf numFmtId="9" fontId="19" fillId="6" borderId="4" xfId="1" applyFont="1" applyFill="1" applyBorder="1" applyAlignment="1">
      <alignment vertical="top" wrapText="1"/>
    </xf>
    <xf numFmtId="0" fontId="15" fillId="6" borderId="4" xfId="0" applyFont="1" applyFill="1" applyBorder="1" applyAlignment="1">
      <alignment wrapText="1"/>
    </xf>
    <xf numFmtId="0" fontId="15" fillId="6" borderId="4" xfId="0" applyFont="1" applyFill="1" applyBorder="1"/>
    <xf numFmtId="0" fontId="10" fillId="4" borderId="9" xfId="0" applyFont="1" applyFill="1" applyBorder="1" applyAlignment="1">
      <alignment vertical="top" wrapText="1"/>
    </xf>
    <xf numFmtId="0" fontId="0" fillId="0" borderId="1" xfId="0" applyBorder="1" applyAlignment="1">
      <alignment vertical="center"/>
    </xf>
    <xf numFmtId="0" fontId="0" fillId="0" borderId="4" xfId="0" applyBorder="1" applyAlignment="1">
      <alignment horizontal="right"/>
    </xf>
    <xf numFmtId="0" fontId="15" fillId="0" borderId="4" xfId="0" applyFont="1" applyBorder="1" applyAlignment="1">
      <alignment wrapText="1"/>
    </xf>
    <xf numFmtId="17" fontId="17" fillId="4" borderId="10" xfId="0" applyNumberFormat="1" applyFont="1" applyFill="1" applyBorder="1" applyAlignment="1">
      <alignment horizontal="center" vertical="center" wrapText="1"/>
    </xf>
    <xf numFmtId="0" fontId="4" fillId="3" borderId="7" xfId="0" applyFont="1" applyFill="1" applyBorder="1" applyAlignment="1">
      <alignment vertical="center"/>
    </xf>
    <xf numFmtId="0" fontId="4" fillId="3" borderId="0" xfId="0" applyFont="1" applyFill="1" applyAlignment="1">
      <alignment vertical="center"/>
    </xf>
    <xf numFmtId="0" fontId="21" fillId="8" borderId="4" xfId="0" applyFont="1" applyFill="1" applyBorder="1" applyAlignment="1">
      <alignment horizontal="center" vertical="center"/>
    </xf>
    <xf numFmtId="0" fontId="21" fillId="8" borderId="0" xfId="0" applyFont="1" applyFill="1" applyAlignment="1">
      <alignment vertical="center"/>
    </xf>
    <xf numFmtId="0" fontId="21" fillId="8" borderId="0" xfId="0" applyFont="1" applyFill="1" applyAlignment="1">
      <alignment vertical="center" wrapText="1"/>
    </xf>
    <xf numFmtId="0" fontId="20" fillId="8" borderId="0" xfId="0" applyFont="1" applyFill="1"/>
    <xf numFmtId="0" fontId="21" fillId="8" borderId="4" xfId="0" applyFont="1" applyFill="1" applyBorder="1" applyAlignment="1">
      <alignment vertical="center"/>
    </xf>
    <xf numFmtId="0" fontId="21" fillId="8" borderId="4" xfId="0" applyFont="1" applyFill="1" applyBorder="1" applyAlignment="1">
      <alignment vertical="center" wrapText="1"/>
    </xf>
    <xf numFmtId="0" fontId="25" fillId="0" borderId="0" xfId="0" applyFont="1" applyAlignment="1">
      <alignment vertical="center"/>
    </xf>
    <xf numFmtId="0" fontId="9" fillId="0" borderId="0" xfId="0" applyFont="1" applyAlignment="1">
      <alignment vertical="top" wrapText="1"/>
    </xf>
    <xf numFmtId="0" fontId="9" fillId="0" borderId="0" xfId="0" applyFont="1" applyAlignment="1">
      <alignment vertical="center" wrapText="1"/>
    </xf>
    <xf numFmtId="0" fontId="20" fillId="8" borderId="12" xfId="0" applyFont="1" applyFill="1" applyBorder="1" applyAlignment="1">
      <alignment horizontal="center"/>
    </xf>
    <xf numFmtId="0" fontId="3" fillId="3" borderId="0" xfId="0" applyFont="1" applyFill="1" applyAlignment="1">
      <alignment horizontal="center"/>
    </xf>
    <xf numFmtId="0" fontId="10" fillId="4" borderId="11" xfId="0" applyFont="1" applyFill="1" applyBorder="1" applyAlignment="1">
      <alignment horizontal="center" vertical="top" wrapText="1"/>
    </xf>
    <xf numFmtId="0" fontId="10" fillId="4" borderId="10" xfId="0" applyFont="1" applyFill="1" applyBorder="1" applyAlignment="1">
      <alignment horizontal="center" vertical="top" wrapText="1"/>
    </xf>
    <xf numFmtId="0" fontId="10" fillId="4" borderId="1" xfId="0" applyFont="1" applyFill="1" applyBorder="1" applyAlignment="1">
      <alignment horizontal="center" vertical="top" wrapText="1"/>
    </xf>
    <xf numFmtId="0" fontId="10" fillId="4" borderId="8" xfId="0" applyFont="1" applyFill="1" applyBorder="1" applyAlignment="1">
      <alignment horizontal="center" vertical="top" wrapText="1"/>
    </xf>
    <xf numFmtId="0" fontId="10" fillId="4" borderId="9" xfId="0" applyFont="1" applyFill="1" applyBorder="1" applyAlignment="1">
      <alignment horizontal="center" vertical="top" wrapText="1"/>
    </xf>
    <xf numFmtId="0" fontId="7" fillId="3" borderId="11" xfId="0" applyFont="1" applyFill="1" applyBorder="1" applyAlignment="1">
      <alignment horizontal="center" vertical="center"/>
    </xf>
    <xf numFmtId="0" fontId="7" fillId="3" borderId="1" xfId="0" applyFont="1" applyFill="1" applyBorder="1" applyAlignment="1">
      <alignment horizontal="center" vertical="center"/>
    </xf>
    <xf numFmtId="0" fontId="18" fillId="3" borderId="4" xfId="0" applyFont="1" applyFill="1" applyBorder="1" applyAlignment="1">
      <alignment horizontal="right" vertical="center" wrapText="1"/>
    </xf>
    <xf numFmtId="0" fontId="8" fillId="3" borderId="8" xfId="0" applyFont="1" applyFill="1" applyBorder="1" applyAlignment="1">
      <alignment horizontal="center" vertical="center"/>
    </xf>
    <xf numFmtId="0" fontId="8" fillId="3" borderId="9" xfId="0" applyFont="1" applyFill="1" applyBorder="1" applyAlignment="1">
      <alignment horizontal="center" vertical="center"/>
    </xf>
    <xf numFmtId="0" fontId="9" fillId="0" borderId="0" xfId="0" applyFont="1" applyAlignment="1">
      <alignment horizontal="left" vertical="top"/>
    </xf>
  </cellXfs>
  <cellStyles count="2">
    <cellStyle name="Normal" xfId="0" builtinId="0"/>
    <cellStyle name="Percent" xfId="1" builtinId="5"/>
  </cellStyles>
  <dxfs count="8">
    <dxf>
      <font>
        <color auto="1"/>
      </font>
      <fill>
        <patternFill>
          <bgColor rgb="FFFF8181"/>
        </patternFill>
      </fill>
    </dxf>
    <dxf>
      <fill>
        <patternFill>
          <bgColor theme="9" tint="0.59996337778862885"/>
        </patternFill>
      </fill>
    </dxf>
    <dxf>
      <border diagonalUp="0" diagonalDown="0">
        <left style="thin">
          <color indexed="64"/>
        </left>
        <right style="thin">
          <color indexed="64"/>
        </right>
        <top style="thin">
          <color indexed="64"/>
        </top>
        <bottom style="thin">
          <color indexed="64"/>
        </bottom>
        <vertical/>
        <horizontal/>
      </border>
    </dxf>
    <dxf>
      <border diagonalUp="0" diagonalDown="0">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val="0"/>
        <i val="0"/>
        <strike val="0"/>
        <condense val="0"/>
        <extend val="0"/>
        <outline val="0"/>
        <shadow val="0"/>
        <u val="none"/>
        <vertAlign val="baseline"/>
        <sz val="11"/>
        <color auto="1"/>
        <name val="Calibri"/>
        <scheme val="none"/>
      </font>
      <fill>
        <patternFill patternType="solid">
          <fgColor indexed="64"/>
          <bgColor rgb="FFF3F3F3"/>
        </patternFill>
      </fill>
      <alignment horizontal="general"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colors>
    <mruColors>
      <color rgb="FFFF8181"/>
      <color rgb="FFFF9F9F"/>
      <color rgb="FFDABCFC"/>
      <color rgb="FFBD89F7"/>
      <color rgb="FF6C0ED4"/>
      <color rgb="FFB77BF9"/>
      <color rgb="FFD685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31CED244-0193-4A4E-B132-15DE7A8EAD22}" name="Table1" displayName="Table1" ref="A1:D26" totalsRowShown="0" headerRowDxfId="7" headerRowBorderDxfId="6" tableBorderDxfId="5" totalsRowBorderDxfId="4">
  <autoFilter ref="A1:D26" xr:uid="{00000000-0009-0000-0100-000001000000}"/>
  <tableColumns count="4">
    <tableColumn id="1" xr3:uid="{9FAF40AF-4DA7-4790-80AF-0091C47531DD}" name="Food category " dataDxfId="3"/>
    <tableColumn id="2" xr3:uid="{BD763202-8FAF-464C-8628-CFC29B8DBA14}" name="Maximum Serving Size" dataDxfId="2"/>
    <tableColumn id="5" xr3:uid="{A836FE47-E76F-4EF3-ABD2-A5EF5A16F63F}" name="Reporting Dates"/>
    <tableColumn id="6" xr3:uid="{8FF309C3-4448-4935-9D8B-3D6B447C11A5}" name="Baseline"/>
  </tableColumns>
  <tableStyleInfo name="TableStyleMedium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78F856-6DCA-457F-8D08-3E8B80123DDE}">
  <dimension ref="A1:O8"/>
  <sheetViews>
    <sheetView tabSelected="1" zoomScaleNormal="100" workbookViewId="0">
      <selection activeCell="B5" sqref="B5"/>
    </sheetView>
  </sheetViews>
  <sheetFormatPr defaultColWidth="0" defaultRowHeight="14.5" zeroHeight="1" x14ac:dyDescent="0.35"/>
  <cols>
    <col min="1" max="1" width="9.1796875" customWidth="1"/>
    <col min="2" max="2" width="127.81640625" customWidth="1"/>
    <col min="3" max="15" width="9.1796875" hidden="1" customWidth="1"/>
    <col min="16" max="16384" width="9.1796875" hidden="1"/>
  </cols>
  <sheetData>
    <row r="1" spans="1:15" ht="23.5" x14ac:dyDescent="0.55000000000000004">
      <c r="A1" s="50" t="s">
        <v>70</v>
      </c>
      <c r="B1" s="50"/>
      <c r="C1" s="44"/>
      <c r="D1" s="44"/>
      <c r="E1" s="44"/>
      <c r="F1" s="44"/>
      <c r="G1" s="44"/>
      <c r="H1" s="44"/>
      <c r="I1" s="44"/>
      <c r="J1" s="44"/>
      <c r="K1" s="44"/>
      <c r="L1" s="44"/>
      <c r="M1" s="44"/>
      <c r="N1" s="44"/>
      <c r="O1" s="44"/>
    </row>
    <row r="2" spans="1:15" ht="41.25" customHeight="1" x14ac:dyDescent="0.35">
      <c r="A2" s="41">
        <v>1</v>
      </c>
      <c r="B2" s="45" t="s">
        <v>74</v>
      </c>
      <c r="C2" s="42"/>
      <c r="D2" s="42"/>
      <c r="E2" s="42"/>
      <c r="F2" s="42"/>
      <c r="G2" s="42"/>
      <c r="H2" s="42"/>
      <c r="I2" s="42"/>
      <c r="J2" s="42"/>
      <c r="K2" s="42"/>
      <c r="L2" s="42"/>
      <c r="M2" s="42"/>
      <c r="N2" s="42"/>
      <c r="O2" s="42"/>
    </row>
    <row r="3" spans="1:15" ht="42" customHeight="1" x14ac:dyDescent="0.35">
      <c r="A3" s="41">
        <f>A2+1</f>
        <v>2</v>
      </c>
      <c r="B3" s="45" t="s">
        <v>71</v>
      </c>
      <c r="C3" s="42"/>
      <c r="D3" s="42"/>
      <c r="E3" s="42"/>
      <c r="F3" s="42"/>
      <c r="G3" s="42"/>
      <c r="H3" s="42"/>
      <c r="I3" s="42"/>
      <c r="J3" s="42"/>
      <c r="K3" s="42"/>
      <c r="L3" s="42"/>
      <c r="M3" s="42"/>
      <c r="N3" s="42"/>
      <c r="O3" s="42"/>
    </row>
    <row r="4" spans="1:15" ht="45" customHeight="1" x14ac:dyDescent="0.35">
      <c r="A4" s="41">
        <f t="shared" ref="A4:A6" si="0">A3+1</f>
        <v>3</v>
      </c>
      <c r="B4" s="45" t="s">
        <v>72</v>
      </c>
      <c r="C4" s="42"/>
      <c r="D4" s="42"/>
      <c r="E4" s="42"/>
      <c r="F4" s="42"/>
      <c r="G4" s="42"/>
      <c r="H4" s="42"/>
      <c r="I4" s="42"/>
      <c r="J4" s="42"/>
      <c r="K4" s="42"/>
      <c r="L4" s="42"/>
      <c r="M4" s="42"/>
      <c r="N4" s="42"/>
      <c r="O4" s="42"/>
    </row>
    <row r="5" spans="1:15" ht="42.75" customHeight="1" x14ac:dyDescent="0.35">
      <c r="A5" s="41">
        <f t="shared" si="0"/>
        <v>4</v>
      </c>
      <c r="B5" s="46" t="s">
        <v>73</v>
      </c>
      <c r="C5" s="43"/>
      <c r="D5" s="43"/>
      <c r="E5" s="43"/>
      <c r="F5" s="43"/>
      <c r="G5" s="43"/>
      <c r="H5" s="43"/>
      <c r="I5" s="43"/>
      <c r="J5" s="43"/>
      <c r="K5" s="43"/>
      <c r="L5" s="43"/>
      <c r="M5" s="43"/>
      <c r="N5" s="43"/>
      <c r="O5" s="43"/>
    </row>
    <row r="6" spans="1:15" ht="48" customHeight="1" x14ac:dyDescent="0.35">
      <c r="A6" s="41">
        <f t="shared" si="0"/>
        <v>5</v>
      </c>
      <c r="B6" s="46" t="s">
        <v>75</v>
      </c>
      <c r="C6" s="43"/>
      <c r="D6" s="43"/>
      <c r="E6" s="43"/>
      <c r="F6" s="43"/>
      <c r="G6" s="43"/>
      <c r="H6" s="43"/>
      <c r="I6" s="43"/>
      <c r="J6" s="43"/>
      <c r="K6" s="43"/>
      <c r="L6" s="43"/>
      <c r="M6" s="43"/>
      <c r="N6" s="43"/>
      <c r="O6" s="43"/>
    </row>
    <row r="7" spans="1:15" ht="48" customHeight="1" x14ac:dyDescent="0.35">
      <c r="A7" s="41">
        <v>6</v>
      </c>
      <c r="B7" s="46" t="s">
        <v>80</v>
      </c>
      <c r="C7" s="43"/>
      <c r="D7" s="43"/>
      <c r="E7" s="43"/>
      <c r="F7" s="43"/>
      <c r="G7" s="43"/>
      <c r="H7" s="43"/>
      <c r="I7" s="43"/>
      <c r="J7" s="43"/>
      <c r="K7" s="43"/>
      <c r="L7" s="43"/>
      <c r="M7" s="43"/>
      <c r="N7" s="43"/>
      <c r="O7" s="43"/>
    </row>
    <row r="8" spans="1:15" ht="47.25" customHeight="1" x14ac:dyDescent="0.35">
      <c r="A8" s="41">
        <v>7</v>
      </c>
      <c r="B8" s="46" t="s">
        <v>76</v>
      </c>
      <c r="C8" s="43"/>
      <c r="D8" s="43"/>
      <c r="E8" s="43"/>
      <c r="F8" s="43"/>
      <c r="G8" s="43"/>
      <c r="H8" s="43"/>
      <c r="I8" s="43"/>
      <c r="J8" s="43"/>
      <c r="K8" s="43"/>
      <c r="L8" s="43"/>
      <c r="M8" s="43"/>
      <c r="N8" s="43"/>
      <c r="O8" s="43"/>
    </row>
  </sheetData>
  <mergeCells count="1">
    <mergeCell ref="A1:B1"/>
  </mergeCells>
  <pageMargins left="0.70866141732283472" right="0.70866141732283472" top="0.74803149606299213" bottom="0.74803149606299213" header="0.31496062992125984" footer="0.31496062992125984"/>
  <pageSetup paperSize="9" scale="63" orientation="portrait" r:id="rId1"/>
  <colBreaks count="1" manualBreakCount="1">
    <brk id="16383"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E9A238-4DC0-44B0-B623-DBFC75E0560B}">
  <dimension ref="A1:R46"/>
  <sheetViews>
    <sheetView zoomScale="80" zoomScaleNormal="80" workbookViewId="0">
      <pane ySplit="7" topLeftCell="A8" activePane="bottomLeft" state="frozen"/>
      <selection pane="bottomLeft" activeCell="A10" sqref="A10"/>
    </sheetView>
  </sheetViews>
  <sheetFormatPr defaultRowHeight="14.5" x14ac:dyDescent="0.35"/>
  <cols>
    <col min="1" max="1" width="33.1796875" customWidth="1"/>
    <col min="2" max="2" width="33.26953125" customWidth="1"/>
    <col min="3" max="3" width="39.26953125" customWidth="1"/>
    <col min="4" max="4" width="51.81640625" customWidth="1"/>
    <col min="5" max="5" width="18.1796875" customWidth="1"/>
    <col min="6" max="6" width="12.81640625" customWidth="1"/>
    <col min="7" max="7" width="12.453125" customWidth="1"/>
    <col min="8" max="9" width="12.54296875" customWidth="1"/>
    <col min="10" max="10" width="11.26953125" customWidth="1"/>
    <col min="11" max="11" width="11.81640625" customWidth="1"/>
    <col min="12" max="12" width="23.81640625" customWidth="1"/>
    <col min="13" max="13" width="26" customWidth="1"/>
    <col min="14" max="14" width="13.26953125" customWidth="1"/>
    <col min="15" max="15" width="11.81640625" customWidth="1"/>
    <col min="16" max="16" width="11.54296875" customWidth="1"/>
    <col min="17" max="17" width="18.1796875" customWidth="1"/>
    <col min="18" max="18" width="22.81640625" customWidth="1"/>
  </cols>
  <sheetData>
    <row r="1" spans="1:18" x14ac:dyDescent="0.35">
      <c r="A1" s="51" t="s">
        <v>44</v>
      </c>
      <c r="B1" s="51"/>
      <c r="C1" s="51"/>
      <c r="D1" s="51"/>
      <c r="E1" s="51"/>
      <c r="F1" s="3"/>
      <c r="G1" s="4"/>
      <c r="H1" s="4"/>
      <c r="I1" s="4"/>
      <c r="J1" s="51" t="s">
        <v>9</v>
      </c>
      <c r="K1" s="51"/>
      <c r="L1" s="51"/>
      <c r="M1" s="51"/>
      <c r="N1" s="51" t="s">
        <v>9</v>
      </c>
      <c r="O1" s="51"/>
      <c r="P1" s="51"/>
      <c r="Q1" s="3"/>
    </row>
    <row r="2" spans="1:18" ht="21" x14ac:dyDescent="0.35">
      <c r="A2" s="39" t="s">
        <v>32</v>
      </c>
      <c r="B2" s="40"/>
      <c r="C2" s="40"/>
      <c r="D2" s="40"/>
      <c r="E2" s="40"/>
      <c r="F2" s="40"/>
      <c r="G2" s="40"/>
      <c r="H2" s="24"/>
      <c r="I2" s="24"/>
      <c r="J2" s="5"/>
      <c r="K2" s="5"/>
      <c r="L2" s="5"/>
      <c r="M2" s="2"/>
      <c r="N2" s="2"/>
      <c r="O2" s="2"/>
      <c r="P2" s="2"/>
      <c r="Q2" s="2"/>
    </row>
    <row r="3" spans="1:18" ht="18.5" x14ac:dyDescent="0.35">
      <c r="A3" s="59" t="s">
        <v>45</v>
      </c>
      <c r="B3" s="59"/>
      <c r="C3" s="57" t="s">
        <v>10</v>
      </c>
      <c r="D3" s="58"/>
      <c r="G3" s="2"/>
      <c r="H3" s="2"/>
      <c r="I3" s="2"/>
      <c r="J3" s="2"/>
      <c r="K3" s="2"/>
      <c r="L3" s="2"/>
      <c r="M3" s="2"/>
      <c r="N3" s="2"/>
      <c r="O3" s="2"/>
      <c r="P3" s="2"/>
      <c r="Q3" s="2"/>
    </row>
    <row r="4" spans="1:18" ht="23.25" customHeight="1" x14ac:dyDescent="0.35">
      <c r="A4" s="60" t="s">
        <v>58</v>
      </c>
      <c r="B4" s="61"/>
      <c r="C4" s="61"/>
      <c r="D4" s="61"/>
      <c r="E4" s="6"/>
      <c r="F4" s="6"/>
      <c r="G4" s="2"/>
      <c r="H4" s="2"/>
      <c r="I4" s="2"/>
      <c r="J4" s="2"/>
      <c r="K4" s="2"/>
      <c r="L4" s="2"/>
      <c r="M4" s="2"/>
      <c r="N4" s="2"/>
      <c r="O4" s="2"/>
      <c r="P4" s="2"/>
      <c r="Q4" s="2"/>
    </row>
    <row r="5" spans="1:18" x14ac:dyDescent="0.35">
      <c r="A5" s="1"/>
      <c r="B5" s="1"/>
      <c r="C5" s="1"/>
      <c r="D5" s="1"/>
      <c r="E5" s="1"/>
      <c r="F5" s="1"/>
      <c r="G5" s="1"/>
      <c r="H5" s="1"/>
      <c r="I5" s="1"/>
      <c r="J5" s="1"/>
      <c r="K5" s="1"/>
      <c r="L5" s="1"/>
      <c r="M5" s="1"/>
      <c r="N5" s="1"/>
      <c r="O5" s="1"/>
      <c r="P5" s="1"/>
      <c r="Q5" s="1"/>
    </row>
    <row r="6" spans="1:18" ht="78" x14ac:dyDescent="0.35">
      <c r="A6" s="23" t="s">
        <v>0</v>
      </c>
      <c r="B6" s="23" t="s">
        <v>90</v>
      </c>
      <c r="C6" s="23" t="s">
        <v>1</v>
      </c>
      <c r="D6" s="23" t="s">
        <v>2</v>
      </c>
      <c r="E6" s="26" t="s">
        <v>69</v>
      </c>
      <c r="F6" s="26" t="s">
        <v>3</v>
      </c>
      <c r="G6" s="26" t="s">
        <v>4</v>
      </c>
      <c r="H6" s="26" t="s">
        <v>49</v>
      </c>
      <c r="I6" s="26" t="s">
        <v>50</v>
      </c>
      <c r="J6" s="26" t="s">
        <v>47</v>
      </c>
      <c r="K6" s="26" t="s">
        <v>48</v>
      </c>
      <c r="L6" s="23" t="s">
        <v>68</v>
      </c>
      <c r="M6" s="23" t="s">
        <v>5</v>
      </c>
      <c r="N6" s="23" t="s">
        <v>6</v>
      </c>
      <c r="O6" s="23" t="s">
        <v>7</v>
      </c>
      <c r="P6" s="23" t="s">
        <v>8</v>
      </c>
      <c r="Q6" s="23" t="s">
        <v>81</v>
      </c>
      <c r="R6" s="23" t="s">
        <v>46</v>
      </c>
    </row>
    <row r="7" spans="1:18" ht="44.25" customHeight="1" x14ac:dyDescent="0.35">
      <c r="A7" s="52" t="s">
        <v>57</v>
      </c>
      <c r="B7" s="53"/>
      <c r="C7" s="53"/>
      <c r="D7" s="54"/>
      <c r="E7" s="27"/>
      <c r="F7" s="38">
        <v>45200</v>
      </c>
      <c r="G7" s="28" t="s">
        <v>10</v>
      </c>
      <c r="H7" s="28"/>
      <c r="I7" s="28"/>
      <c r="J7" s="28"/>
      <c r="K7" s="29"/>
      <c r="L7" s="34"/>
      <c r="M7" s="55"/>
      <c r="N7" s="56"/>
      <c r="O7" s="56"/>
      <c r="P7" s="56"/>
      <c r="Q7" s="56"/>
      <c r="R7" s="56"/>
    </row>
    <row r="8" spans="1:18" ht="30" customHeight="1" x14ac:dyDescent="0.35">
      <c r="A8" s="13"/>
      <c r="B8" s="13"/>
      <c r="C8" s="13"/>
      <c r="D8" s="25" t="s">
        <v>16</v>
      </c>
      <c r="E8" s="33" t="str">
        <f>VLOOKUP(D8,'3.Targets'!$1:$1048576,2,FALSE)</f>
        <v>Select a food</v>
      </c>
      <c r="F8" s="25"/>
      <c r="G8" s="25"/>
      <c r="H8" s="30" t="str">
        <f>IFERROR(IF(OR(G8="",F8=""),"",F8-G8), "")</f>
        <v/>
      </c>
      <c r="I8" s="31" t="str">
        <f>IFERROR(IF(G8="","",H8/F8), "")</f>
        <v/>
      </c>
      <c r="J8" s="32" t="str">
        <f>IF(OR(ISBLANK(F8),E8="Select a food"),"To be determined",IF(F8&gt;E8,"no","yes"))</f>
        <v>To be determined</v>
      </c>
      <c r="K8" s="32" t="str">
        <f>IF(OR(ISBLANK(G8),E8="Select a food"),"To be determined",IF(G8&gt;E8,"no","yes"))</f>
        <v>To be determined</v>
      </c>
      <c r="L8" s="37" t="s">
        <v>28</v>
      </c>
      <c r="M8" s="25" t="s">
        <v>21</v>
      </c>
      <c r="N8" s="13"/>
      <c r="O8" s="13"/>
      <c r="P8" s="13"/>
      <c r="Q8" s="13"/>
      <c r="R8" s="13"/>
    </row>
    <row r="9" spans="1:18" ht="30" customHeight="1" x14ac:dyDescent="0.35">
      <c r="A9" s="13"/>
      <c r="B9" s="13"/>
      <c r="C9" s="13"/>
      <c r="D9" s="25" t="s">
        <v>16</v>
      </c>
      <c r="E9" s="33" t="str">
        <f>VLOOKUP(D9,'3.Targets'!$1:$1048576,2,FALSE)</f>
        <v>Select a food</v>
      </c>
      <c r="F9" s="25"/>
      <c r="G9" s="25"/>
      <c r="H9" s="30" t="str">
        <f t="shared" ref="H9:H39" si="0">IFERROR(IF(OR(G9="",F9=""),"",F9-G9), "")</f>
        <v/>
      </c>
      <c r="I9" s="31" t="str">
        <f t="shared" ref="I9:I39" si="1">IFERROR(IF(G9="","",H9/F9), "")</f>
        <v/>
      </c>
      <c r="J9" s="32" t="str">
        <f t="shared" ref="J9:J39" si="2">IF(OR(ISBLANK(F9),E9="Select a food"),"To be determined",IF(F9&gt;E9,"no","yes"))</f>
        <v>To be determined</v>
      </c>
      <c r="K9" s="32" t="str">
        <f t="shared" ref="K9:K39" si="3">IF(OR(ISBLANK(G9),E9="Select a food"),"To be determined",IF(G9&gt;E9,"no","yes"))</f>
        <v>To be determined</v>
      </c>
      <c r="L9" s="37" t="s">
        <v>28</v>
      </c>
      <c r="M9" s="25" t="s">
        <v>21</v>
      </c>
      <c r="N9" s="13"/>
      <c r="O9" s="13"/>
      <c r="P9" s="13"/>
      <c r="Q9" s="13"/>
      <c r="R9" s="13"/>
    </row>
    <row r="10" spans="1:18" ht="30" customHeight="1" x14ac:dyDescent="0.35">
      <c r="A10" s="13"/>
      <c r="B10" s="13"/>
      <c r="C10" s="13"/>
      <c r="D10" s="25" t="s">
        <v>16</v>
      </c>
      <c r="E10" s="33" t="str">
        <f>VLOOKUP(D10,'3.Targets'!$1:$1048576,2,FALSE)</f>
        <v>Select a food</v>
      </c>
      <c r="F10" s="25"/>
      <c r="G10" s="25"/>
      <c r="H10" s="30" t="str">
        <f t="shared" si="0"/>
        <v/>
      </c>
      <c r="I10" s="31" t="str">
        <f t="shared" si="1"/>
        <v/>
      </c>
      <c r="J10" s="32" t="str">
        <f t="shared" si="2"/>
        <v>To be determined</v>
      </c>
      <c r="K10" s="32" t="str">
        <f t="shared" si="3"/>
        <v>To be determined</v>
      </c>
      <c r="L10" s="37" t="s">
        <v>28</v>
      </c>
      <c r="M10" s="25" t="s">
        <v>21</v>
      </c>
      <c r="N10" s="13"/>
      <c r="O10" s="13"/>
      <c r="P10" s="13"/>
      <c r="Q10" s="13"/>
      <c r="R10" s="13"/>
    </row>
    <row r="11" spans="1:18" ht="30" customHeight="1" x14ac:dyDescent="0.35">
      <c r="A11" s="13"/>
      <c r="B11" s="13"/>
      <c r="C11" s="13"/>
      <c r="D11" s="25" t="s">
        <v>16</v>
      </c>
      <c r="E11" s="33" t="str">
        <f>VLOOKUP(D11,'3.Targets'!$1:$1048576,2,FALSE)</f>
        <v>Select a food</v>
      </c>
      <c r="F11" s="25"/>
      <c r="G11" s="25"/>
      <c r="H11" s="30" t="str">
        <f t="shared" si="0"/>
        <v/>
      </c>
      <c r="I11" s="31" t="str">
        <f t="shared" si="1"/>
        <v/>
      </c>
      <c r="J11" s="32" t="str">
        <f t="shared" si="2"/>
        <v>To be determined</v>
      </c>
      <c r="K11" s="32" t="str">
        <f t="shared" si="3"/>
        <v>To be determined</v>
      </c>
      <c r="L11" s="37" t="s">
        <v>28</v>
      </c>
      <c r="M11" s="25" t="s">
        <v>21</v>
      </c>
      <c r="N11" s="13"/>
      <c r="O11" s="13"/>
      <c r="P11" s="13"/>
      <c r="Q11" s="13"/>
      <c r="R11" s="13"/>
    </row>
    <row r="12" spans="1:18" ht="30" customHeight="1" x14ac:dyDescent="0.35">
      <c r="A12" s="13"/>
      <c r="B12" s="13"/>
      <c r="C12" s="13"/>
      <c r="D12" s="25" t="s">
        <v>16</v>
      </c>
      <c r="E12" s="33" t="str">
        <f>VLOOKUP(D12,'3.Targets'!$1:$1048576,2,FALSE)</f>
        <v>Select a food</v>
      </c>
      <c r="F12" s="25"/>
      <c r="G12" s="25"/>
      <c r="H12" s="30" t="str">
        <f t="shared" si="0"/>
        <v/>
      </c>
      <c r="I12" s="31" t="str">
        <f t="shared" si="1"/>
        <v/>
      </c>
      <c r="J12" s="32" t="str">
        <f t="shared" si="2"/>
        <v>To be determined</v>
      </c>
      <c r="K12" s="32" t="str">
        <f t="shared" si="3"/>
        <v>To be determined</v>
      </c>
      <c r="L12" s="37" t="s">
        <v>28</v>
      </c>
      <c r="M12" s="25" t="s">
        <v>21</v>
      </c>
      <c r="N12" s="13"/>
      <c r="O12" s="13"/>
      <c r="P12" s="13"/>
      <c r="Q12" s="13"/>
      <c r="R12" s="13"/>
    </row>
    <row r="13" spans="1:18" ht="30" customHeight="1" x14ac:dyDescent="0.35">
      <c r="A13" s="13"/>
      <c r="B13" s="13"/>
      <c r="C13" s="13"/>
      <c r="D13" s="25" t="s">
        <v>16</v>
      </c>
      <c r="E13" s="33" t="str">
        <f>VLOOKUP(D13,'3.Targets'!$1:$1048576,2,FALSE)</f>
        <v>Select a food</v>
      </c>
      <c r="F13" s="25"/>
      <c r="G13" s="25"/>
      <c r="H13" s="30" t="str">
        <f t="shared" si="0"/>
        <v/>
      </c>
      <c r="I13" s="31" t="str">
        <f t="shared" si="1"/>
        <v/>
      </c>
      <c r="J13" s="32" t="str">
        <f t="shared" si="2"/>
        <v>To be determined</v>
      </c>
      <c r="K13" s="32" t="str">
        <f t="shared" si="3"/>
        <v>To be determined</v>
      </c>
      <c r="L13" s="37" t="s">
        <v>28</v>
      </c>
      <c r="M13" s="25" t="s">
        <v>21</v>
      </c>
      <c r="N13" s="13"/>
      <c r="O13" s="13"/>
      <c r="P13" s="13"/>
      <c r="Q13" s="13"/>
      <c r="R13" s="13"/>
    </row>
    <row r="14" spans="1:18" ht="30" customHeight="1" x14ac:dyDescent="0.35">
      <c r="A14" s="13"/>
      <c r="B14" s="13"/>
      <c r="C14" s="13"/>
      <c r="D14" s="25" t="s">
        <v>16</v>
      </c>
      <c r="E14" s="33" t="str">
        <f>VLOOKUP(D14,'3.Targets'!$1:$1048576,2,FALSE)</f>
        <v>Select a food</v>
      </c>
      <c r="F14" s="25"/>
      <c r="G14" s="25"/>
      <c r="H14" s="30" t="str">
        <f t="shared" si="0"/>
        <v/>
      </c>
      <c r="I14" s="31" t="str">
        <f t="shared" si="1"/>
        <v/>
      </c>
      <c r="J14" s="32" t="str">
        <f t="shared" si="2"/>
        <v>To be determined</v>
      </c>
      <c r="K14" s="32" t="str">
        <f t="shared" si="3"/>
        <v>To be determined</v>
      </c>
      <c r="L14" s="37" t="s">
        <v>28</v>
      </c>
      <c r="M14" s="25" t="s">
        <v>21</v>
      </c>
      <c r="N14" s="13"/>
      <c r="O14" s="13"/>
      <c r="P14" s="13"/>
      <c r="Q14" s="13"/>
      <c r="R14" s="13"/>
    </row>
    <row r="15" spans="1:18" ht="30" customHeight="1" x14ac:dyDescent="0.35">
      <c r="A15" s="13"/>
      <c r="B15" s="13"/>
      <c r="C15" s="13"/>
      <c r="D15" s="25" t="s">
        <v>16</v>
      </c>
      <c r="E15" s="33" t="str">
        <f>VLOOKUP(D15,'3.Targets'!$1:$1048576,2,FALSE)</f>
        <v>Select a food</v>
      </c>
      <c r="F15" s="25"/>
      <c r="G15" s="25"/>
      <c r="H15" s="30" t="str">
        <f t="shared" si="0"/>
        <v/>
      </c>
      <c r="I15" s="31" t="str">
        <f t="shared" si="1"/>
        <v/>
      </c>
      <c r="J15" s="32" t="str">
        <f t="shared" si="2"/>
        <v>To be determined</v>
      </c>
      <c r="K15" s="32" t="str">
        <f t="shared" si="3"/>
        <v>To be determined</v>
      </c>
      <c r="L15" s="37" t="s">
        <v>28</v>
      </c>
      <c r="M15" s="25" t="s">
        <v>21</v>
      </c>
      <c r="N15" s="13"/>
      <c r="O15" s="13"/>
      <c r="P15" s="13"/>
      <c r="Q15" s="13"/>
      <c r="R15" s="13"/>
    </row>
    <row r="16" spans="1:18" ht="30" customHeight="1" x14ac:dyDescent="0.35">
      <c r="A16" s="13"/>
      <c r="B16" s="13"/>
      <c r="C16" s="13"/>
      <c r="D16" s="25" t="s">
        <v>16</v>
      </c>
      <c r="E16" s="33" t="str">
        <f>VLOOKUP(D16,'3.Targets'!$1:$1048576,2,FALSE)</f>
        <v>Select a food</v>
      </c>
      <c r="F16" s="25"/>
      <c r="G16" s="25"/>
      <c r="H16" s="30" t="str">
        <f t="shared" si="0"/>
        <v/>
      </c>
      <c r="I16" s="31" t="str">
        <f t="shared" si="1"/>
        <v/>
      </c>
      <c r="J16" s="32" t="str">
        <f t="shared" si="2"/>
        <v>To be determined</v>
      </c>
      <c r="K16" s="32" t="str">
        <f t="shared" si="3"/>
        <v>To be determined</v>
      </c>
      <c r="L16" s="37" t="s">
        <v>28</v>
      </c>
      <c r="M16" s="25" t="s">
        <v>21</v>
      </c>
      <c r="N16" s="13"/>
      <c r="O16" s="13"/>
      <c r="P16" s="13"/>
      <c r="Q16" s="13"/>
      <c r="R16" s="13"/>
    </row>
    <row r="17" spans="1:18" ht="30" customHeight="1" x14ac:dyDescent="0.35">
      <c r="A17" s="13"/>
      <c r="B17" s="13"/>
      <c r="C17" s="13"/>
      <c r="D17" s="25" t="s">
        <v>16</v>
      </c>
      <c r="E17" s="33" t="str">
        <f>VLOOKUP(D17,'3.Targets'!$1:$1048576,2,FALSE)</f>
        <v>Select a food</v>
      </c>
      <c r="F17" s="25"/>
      <c r="G17" s="25"/>
      <c r="H17" s="30" t="str">
        <f t="shared" si="0"/>
        <v/>
      </c>
      <c r="I17" s="31" t="str">
        <f t="shared" si="1"/>
        <v/>
      </c>
      <c r="J17" s="32" t="str">
        <f t="shared" si="2"/>
        <v>To be determined</v>
      </c>
      <c r="K17" s="32" t="str">
        <f t="shared" si="3"/>
        <v>To be determined</v>
      </c>
      <c r="L17" s="37" t="s">
        <v>28</v>
      </c>
      <c r="M17" s="25" t="s">
        <v>21</v>
      </c>
      <c r="N17" s="13"/>
      <c r="O17" s="13"/>
      <c r="P17" s="13"/>
      <c r="Q17" s="13"/>
      <c r="R17" s="13"/>
    </row>
    <row r="18" spans="1:18" ht="30" customHeight="1" x14ac:dyDescent="0.35">
      <c r="A18" s="13"/>
      <c r="B18" s="13"/>
      <c r="C18" s="13"/>
      <c r="D18" s="25" t="s">
        <v>16</v>
      </c>
      <c r="E18" s="33" t="str">
        <f>VLOOKUP(D18,'3.Targets'!$1:$1048576,2,FALSE)</f>
        <v>Select a food</v>
      </c>
      <c r="F18" s="25"/>
      <c r="G18" s="25"/>
      <c r="H18" s="30" t="str">
        <f t="shared" si="0"/>
        <v/>
      </c>
      <c r="I18" s="31" t="str">
        <f t="shared" si="1"/>
        <v/>
      </c>
      <c r="J18" s="32" t="str">
        <f t="shared" si="2"/>
        <v>To be determined</v>
      </c>
      <c r="K18" s="32" t="str">
        <f t="shared" si="3"/>
        <v>To be determined</v>
      </c>
      <c r="L18" s="37" t="s">
        <v>28</v>
      </c>
      <c r="M18" s="25" t="s">
        <v>21</v>
      </c>
      <c r="N18" s="13"/>
      <c r="O18" s="13"/>
      <c r="P18" s="13"/>
      <c r="Q18" s="13"/>
      <c r="R18" s="13"/>
    </row>
    <row r="19" spans="1:18" ht="30" customHeight="1" x14ac:dyDescent="0.35">
      <c r="A19" s="13"/>
      <c r="B19" s="13"/>
      <c r="C19" s="13"/>
      <c r="D19" s="25" t="s">
        <v>16</v>
      </c>
      <c r="E19" s="33" t="str">
        <f>VLOOKUP(D19,'3.Targets'!$1:$1048576,2,FALSE)</f>
        <v>Select a food</v>
      </c>
      <c r="F19" s="25"/>
      <c r="G19" s="25"/>
      <c r="H19" s="30" t="str">
        <f t="shared" si="0"/>
        <v/>
      </c>
      <c r="I19" s="31" t="str">
        <f t="shared" si="1"/>
        <v/>
      </c>
      <c r="J19" s="32" t="str">
        <f t="shared" si="2"/>
        <v>To be determined</v>
      </c>
      <c r="K19" s="32" t="str">
        <f t="shared" si="3"/>
        <v>To be determined</v>
      </c>
      <c r="L19" s="37" t="s">
        <v>28</v>
      </c>
      <c r="M19" s="25" t="s">
        <v>21</v>
      </c>
      <c r="N19" s="13"/>
      <c r="O19" s="13"/>
      <c r="P19" s="13"/>
      <c r="Q19" s="13"/>
      <c r="R19" s="13"/>
    </row>
    <row r="20" spans="1:18" ht="30" customHeight="1" x14ac:dyDescent="0.35">
      <c r="A20" s="13"/>
      <c r="B20" s="13"/>
      <c r="C20" s="13"/>
      <c r="D20" s="25" t="s">
        <v>16</v>
      </c>
      <c r="E20" s="33" t="str">
        <f>VLOOKUP(D20,'3.Targets'!$1:$1048576,2,FALSE)</f>
        <v>Select a food</v>
      </c>
      <c r="F20" s="25"/>
      <c r="G20" s="25"/>
      <c r="H20" s="30" t="str">
        <f t="shared" si="0"/>
        <v/>
      </c>
      <c r="I20" s="31" t="str">
        <f t="shared" si="1"/>
        <v/>
      </c>
      <c r="J20" s="32" t="str">
        <f t="shared" si="2"/>
        <v>To be determined</v>
      </c>
      <c r="K20" s="32" t="str">
        <f t="shared" si="3"/>
        <v>To be determined</v>
      </c>
      <c r="L20" s="37" t="s">
        <v>28</v>
      </c>
      <c r="M20" s="25" t="s">
        <v>21</v>
      </c>
      <c r="N20" s="13"/>
      <c r="O20" s="13"/>
      <c r="P20" s="13"/>
      <c r="Q20" s="13"/>
      <c r="R20" s="13"/>
    </row>
    <row r="21" spans="1:18" ht="30" customHeight="1" x14ac:dyDescent="0.35">
      <c r="A21" s="13"/>
      <c r="B21" s="13"/>
      <c r="C21" s="13"/>
      <c r="D21" s="25" t="s">
        <v>16</v>
      </c>
      <c r="E21" s="33" t="str">
        <f>VLOOKUP(D21,'3.Targets'!$1:$1048576,2,FALSE)</f>
        <v>Select a food</v>
      </c>
      <c r="F21" s="25"/>
      <c r="G21" s="25"/>
      <c r="H21" s="30" t="str">
        <f t="shared" si="0"/>
        <v/>
      </c>
      <c r="I21" s="31" t="str">
        <f t="shared" si="1"/>
        <v/>
      </c>
      <c r="J21" s="32" t="str">
        <f t="shared" si="2"/>
        <v>To be determined</v>
      </c>
      <c r="K21" s="32" t="str">
        <f t="shared" si="3"/>
        <v>To be determined</v>
      </c>
      <c r="L21" s="37" t="s">
        <v>28</v>
      </c>
      <c r="M21" s="25" t="s">
        <v>21</v>
      </c>
      <c r="N21" s="13"/>
      <c r="O21" s="13"/>
      <c r="P21" s="13"/>
      <c r="Q21" s="13"/>
      <c r="R21" s="13"/>
    </row>
    <row r="22" spans="1:18" ht="30" customHeight="1" x14ac:dyDescent="0.35">
      <c r="A22" s="13"/>
      <c r="B22" s="13"/>
      <c r="C22" s="13"/>
      <c r="D22" s="25" t="s">
        <v>16</v>
      </c>
      <c r="E22" s="33" t="str">
        <f>VLOOKUP(D22,'3.Targets'!$1:$1048576,2,FALSE)</f>
        <v>Select a food</v>
      </c>
      <c r="F22" s="25"/>
      <c r="G22" s="25"/>
      <c r="H22" s="30" t="str">
        <f t="shared" si="0"/>
        <v/>
      </c>
      <c r="I22" s="31" t="str">
        <f t="shared" si="1"/>
        <v/>
      </c>
      <c r="J22" s="32" t="str">
        <f t="shared" si="2"/>
        <v>To be determined</v>
      </c>
      <c r="K22" s="32" t="str">
        <f t="shared" si="3"/>
        <v>To be determined</v>
      </c>
      <c r="L22" s="37" t="s">
        <v>28</v>
      </c>
      <c r="M22" s="25" t="s">
        <v>21</v>
      </c>
      <c r="N22" s="13"/>
      <c r="O22" s="13"/>
      <c r="P22" s="13"/>
      <c r="Q22" s="13"/>
      <c r="R22" s="13"/>
    </row>
    <row r="23" spans="1:18" ht="30" customHeight="1" x14ac:dyDescent="0.35">
      <c r="A23" s="13"/>
      <c r="B23" s="13"/>
      <c r="C23" s="13"/>
      <c r="D23" s="25" t="s">
        <v>16</v>
      </c>
      <c r="E23" s="33" t="str">
        <f>VLOOKUP(D23,'3.Targets'!$1:$1048576,2,FALSE)</f>
        <v>Select a food</v>
      </c>
      <c r="F23" s="25"/>
      <c r="G23" s="25"/>
      <c r="H23" s="30" t="str">
        <f t="shared" si="0"/>
        <v/>
      </c>
      <c r="I23" s="31" t="str">
        <f t="shared" si="1"/>
        <v/>
      </c>
      <c r="J23" s="32" t="str">
        <f t="shared" si="2"/>
        <v>To be determined</v>
      </c>
      <c r="K23" s="32" t="str">
        <f t="shared" si="3"/>
        <v>To be determined</v>
      </c>
      <c r="L23" s="37" t="s">
        <v>28</v>
      </c>
      <c r="M23" s="25" t="s">
        <v>21</v>
      </c>
      <c r="N23" s="13"/>
      <c r="O23" s="13"/>
      <c r="P23" s="13"/>
      <c r="Q23" s="13"/>
      <c r="R23" s="13"/>
    </row>
    <row r="24" spans="1:18" ht="30" customHeight="1" x14ac:dyDescent="0.35">
      <c r="A24" s="13"/>
      <c r="B24" s="13"/>
      <c r="C24" s="13"/>
      <c r="D24" s="25" t="s">
        <v>16</v>
      </c>
      <c r="E24" s="33" t="str">
        <f>VLOOKUP(D24,'3.Targets'!$1:$1048576,2,FALSE)</f>
        <v>Select a food</v>
      </c>
      <c r="F24" s="25"/>
      <c r="G24" s="25"/>
      <c r="H24" s="30" t="str">
        <f t="shared" si="0"/>
        <v/>
      </c>
      <c r="I24" s="31" t="str">
        <f t="shared" si="1"/>
        <v/>
      </c>
      <c r="J24" s="32" t="str">
        <f t="shared" si="2"/>
        <v>To be determined</v>
      </c>
      <c r="K24" s="32" t="str">
        <f t="shared" si="3"/>
        <v>To be determined</v>
      </c>
      <c r="L24" s="37" t="s">
        <v>28</v>
      </c>
      <c r="M24" s="25" t="s">
        <v>21</v>
      </c>
      <c r="N24" s="13"/>
      <c r="O24" s="13"/>
      <c r="P24" s="13"/>
      <c r="Q24" s="13"/>
      <c r="R24" s="13"/>
    </row>
    <row r="25" spans="1:18" ht="30" customHeight="1" x14ac:dyDescent="0.35">
      <c r="A25" s="13"/>
      <c r="B25" s="13"/>
      <c r="C25" s="13"/>
      <c r="D25" s="25" t="s">
        <v>16</v>
      </c>
      <c r="E25" s="33" t="str">
        <f>VLOOKUP(D25,'3.Targets'!$1:$1048576,2,FALSE)</f>
        <v>Select a food</v>
      </c>
      <c r="F25" s="25"/>
      <c r="G25" s="25"/>
      <c r="H25" s="30" t="str">
        <f t="shared" si="0"/>
        <v/>
      </c>
      <c r="I25" s="31" t="str">
        <f t="shared" si="1"/>
        <v/>
      </c>
      <c r="J25" s="32" t="str">
        <f t="shared" si="2"/>
        <v>To be determined</v>
      </c>
      <c r="K25" s="32" t="str">
        <f t="shared" si="3"/>
        <v>To be determined</v>
      </c>
      <c r="L25" s="37" t="s">
        <v>28</v>
      </c>
      <c r="M25" s="25" t="s">
        <v>21</v>
      </c>
      <c r="N25" s="13"/>
      <c r="O25" s="13"/>
      <c r="P25" s="13"/>
      <c r="Q25" s="13"/>
      <c r="R25" s="13"/>
    </row>
    <row r="26" spans="1:18" ht="30" customHeight="1" x14ac:dyDescent="0.35">
      <c r="A26" s="13"/>
      <c r="B26" s="13"/>
      <c r="C26" s="13"/>
      <c r="D26" s="25" t="s">
        <v>16</v>
      </c>
      <c r="E26" s="33" t="str">
        <f>VLOOKUP(D26,'3.Targets'!$1:$1048576,2,FALSE)</f>
        <v>Select a food</v>
      </c>
      <c r="F26" s="25"/>
      <c r="G26" s="25"/>
      <c r="H26" s="30" t="str">
        <f t="shared" si="0"/>
        <v/>
      </c>
      <c r="I26" s="31" t="str">
        <f t="shared" si="1"/>
        <v/>
      </c>
      <c r="J26" s="32" t="str">
        <f t="shared" si="2"/>
        <v>To be determined</v>
      </c>
      <c r="K26" s="32" t="str">
        <f t="shared" si="3"/>
        <v>To be determined</v>
      </c>
      <c r="L26" s="37" t="s">
        <v>28</v>
      </c>
      <c r="M26" s="25" t="s">
        <v>21</v>
      </c>
      <c r="N26" s="13"/>
      <c r="O26" s="13"/>
      <c r="P26" s="13"/>
      <c r="Q26" s="13"/>
      <c r="R26" s="13"/>
    </row>
    <row r="27" spans="1:18" ht="30" customHeight="1" x14ac:dyDescent="0.35">
      <c r="A27" s="13"/>
      <c r="B27" s="13"/>
      <c r="C27" s="13"/>
      <c r="D27" s="25" t="s">
        <v>16</v>
      </c>
      <c r="E27" s="33" t="str">
        <f>VLOOKUP(D27,'3.Targets'!$1:$1048576,2,FALSE)</f>
        <v>Select a food</v>
      </c>
      <c r="F27" s="25"/>
      <c r="G27" s="25"/>
      <c r="H27" s="30" t="str">
        <f t="shared" si="0"/>
        <v/>
      </c>
      <c r="I27" s="31" t="str">
        <f t="shared" si="1"/>
        <v/>
      </c>
      <c r="J27" s="32" t="str">
        <f t="shared" si="2"/>
        <v>To be determined</v>
      </c>
      <c r="K27" s="32" t="str">
        <f t="shared" si="3"/>
        <v>To be determined</v>
      </c>
      <c r="L27" s="37" t="s">
        <v>28</v>
      </c>
      <c r="M27" s="25" t="s">
        <v>21</v>
      </c>
      <c r="N27" s="13"/>
      <c r="O27" s="13"/>
      <c r="P27" s="13"/>
      <c r="Q27" s="13"/>
      <c r="R27" s="13"/>
    </row>
    <row r="28" spans="1:18" ht="30" customHeight="1" x14ac:dyDescent="0.35">
      <c r="A28" s="13"/>
      <c r="B28" s="13"/>
      <c r="C28" s="13"/>
      <c r="D28" s="25" t="s">
        <v>16</v>
      </c>
      <c r="E28" s="33" t="str">
        <f>VLOOKUP(D28,'3.Targets'!$1:$1048576,2,FALSE)</f>
        <v>Select a food</v>
      </c>
      <c r="F28" s="25"/>
      <c r="G28" s="25"/>
      <c r="H28" s="30" t="str">
        <f t="shared" si="0"/>
        <v/>
      </c>
      <c r="I28" s="31" t="str">
        <f t="shared" si="1"/>
        <v/>
      </c>
      <c r="J28" s="32" t="str">
        <f t="shared" si="2"/>
        <v>To be determined</v>
      </c>
      <c r="K28" s="32" t="str">
        <f t="shared" si="3"/>
        <v>To be determined</v>
      </c>
      <c r="L28" s="37" t="s">
        <v>28</v>
      </c>
      <c r="M28" s="25" t="s">
        <v>21</v>
      </c>
      <c r="N28" s="13"/>
      <c r="O28" s="13"/>
      <c r="P28" s="13"/>
      <c r="Q28" s="13"/>
      <c r="R28" s="13"/>
    </row>
    <row r="29" spans="1:18" ht="30" customHeight="1" x14ac:dyDescent="0.35">
      <c r="A29" s="13"/>
      <c r="B29" s="13"/>
      <c r="C29" s="13"/>
      <c r="D29" s="25" t="s">
        <v>16</v>
      </c>
      <c r="E29" s="33" t="str">
        <f>VLOOKUP(D29,'3.Targets'!$1:$1048576,2,FALSE)</f>
        <v>Select a food</v>
      </c>
      <c r="F29" s="25"/>
      <c r="G29" s="25"/>
      <c r="H29" s="30" t="str">
        <f t="shared" si="0"/>
        <v/>
      </c>
      <c r="I29" s="31" t="str">
        <f t="shared" si="1"/>
        <v/>
      </c>
      <c r="J29" s="32" t="str">
        <f t="shared" si="2"/>
        <v>To be determined</v>
      </c>
      <c r="K29" s="32" t="str">
        <f t="shared" si="3"/>
        <v>To be determined</v>
      </c>
      <c r="L29" s="37" t="s">
        <v>28</v>
      </c>
      <c r="M29" s="25" t="s">
        <v>21</v>
      </c>
      <c r="N29" s="13"/>
      <c r="O29" s="13"/>
      <c r="P29" s="13"/>
      <c r="Q29" s="13"/>
      <c r="R29" s="13"/>
    </row>
    <row r="30" spans="1:18" ht="30" customHeight="1" x14ac:dyDescent="0.35">
      <c r="A30" s="13"/>
      <c r="B30" s="13"/>
      <c r="C30" s="13"/>
      <c r="D30" s="25" t="s">
        <v>16</v>
      </c>
      <c r="E30" s="33" t="str">
        <f>VLOOKUP(D30,'3.Targets'!$1:$1048576,2,FALSE)</f>
        <v>Select a food</v>
      </c>
      <c r="F30" s="25"/>
      <c r="G30" s="25"/>
      <c r="H30" s="30" t="str">
        <f t="shared" si="0"/>
        <v/>
      </c>
      <c r="I30" s="31" t="str">
        <f t="shared" si="1"/>
        <v/>
      </c>
      <c r="J30" s="32" t="str">
        <f t="shared" si="2"/>
        <v>To be determined</v>
      </c>
      <c r="K30" s="32" t="str">
        <f t="shared" si="3"/>
        <v>To be determined</v>
      </c>
      <c r="L30" s="37" t="s">
        <v>28</v>
      </c>
      <c r="M30" s="25" t="s">
        <v>21</v>
      </c>
      <c r="N30" s="13"/>
      <c r="O30" s="13"/>
      <c r="P30" s="13"/>
      <c r="Q30" s="13"/>
      <c r="R30" s="13"/>
    </row>
    <row r="31" spans="1:18" ht="30" customHeight="1" x14ac:dyDescent="0.35">
      <c r="A31" s="13"/>
      <c r="B31" s="13"/>
      <c r="C31" s="13"/>
      <c r="D31" s="25" t="s">
        <v>16</v>
      </c>
      <c r="E31" s="33" t="str">
        <f>VLOOKUP(D31,'3.Targets'!$1:$1048576,2,FALSE)</f>
        <v>Select a food</v>
      </c>
      <c r="F31" s="25"/>
      <c r="G31" s="25"/>
      <c r="H31" s="30" t="str">
        <f t="shared" si="0"/>
        <v/>
      </c>
      <c r="I31" s="31" t="str">
        <f t="shared" si="1"/>
        <v/>
      </c>
      <c r="J31" s="32" t="str">
        <f t="shared" si="2"/>
        <v>To be determined</v>
      </c>
      <c r="K31" s="32" t="str">
        <f t="shared" si="3"/>
        <v>To be determined</v>
      </c>
      <c r="L31" s="37" t="s">
        <v>28</v>
      </c>
      <c r="M31" s="25" t="s">
        <v>21</v>
      </c>
      <c r="N31" s="13"/>
      <c r="O31" s="13"/>
      <c r="P31" s="13"/>
      <c r="Q31" s="13"/>
      <c r="R31" s="13"/>
    </row>
    <row r="32" spans="1:18" ht="30" customHeight="1" x14ac:dyDescent="0.35">
      <c r="A32" s="13"/>
      <c r="B32" s="13"/>
      <c r="C32" s="13"/>
      <c r="D32" s="25" t="s">
        <v>16</v>
      </c>
      <c r="E32" s="33" t="str">
        <f>VLOOKUP(D32,'3.Targets'!$1:$1048576,2,FALSE)</f>
        <v>Select a food</v>
      </c>
      <c r="F32" s="25"/>
      <c r="G32" s="25"/>
      <c r="H32" s="30" t="str">
        <f t="shared" si="0"/>
        <v/>
      </c>
      <c r="I32" s="31" t="str">
        <f t="shared" si="1"/>
        <v/>
      </c>
      <c r="J32" s="32" t="str">
        <f t="shared" si="2"/>
        <v>To be determined</v>
      </c>
      <c r="K32" s="32" t="str">
        <f t="shared" si="3"/>
        <v>To be determined</v>
      </c>
      <c r="L32" s="37" t="s">
        <v>28</v>
      </c>
      <c r="M32" s="25" t="s">
        <v>21</v>
      </c>
      <c r="N32" s="13"/>
      <c r="O32" s="13"/>
      <c r="P32" s="13"/>
      <c r="Q32" s="13"/>
      <c r="R32" s="13"/>
    </row>
    <row r="33" spans="1:18" ht="30" customHeight="1" x14ac:dyDescent="0.35">
      <c r="A33" s="13"/>
      <c r="B33" s="13"/>
      <c r="C33" s="13"/>
      <c r="D33" s="25" t="s">
        <v>16</v>
      </c>
      <c r="E33" s="33" t="str">
        <f>VLOOKUP(D33,'3.Targets'!$1:$1048576,2,FALSE)</f>
        <v>Select a food</v>
      </c>
      <c r="F33" s="25"/>
      <c r="G33" s="25"/>
      <c r="H33" s="30" t="str">
        <f t="shared" si="0"/>
        <v/>
      </c>
      <c r="I33" s="31" t="str">
        <f t="shared" si="1"/>
        <v/>
      </c>
      <c r="J33" s="32" t="str">
        <f t="shared" si="2"/>
        <v>To be determined</v>
      </c>
      <c r="K33" s="32" t="str">
        <f t="shared" si="3"/>
        <v>To be determined</v>
      </c>
      <c r="L33" s="37" t="s">
        <v>28</v>
      </c>
      <c r="M33" s="25" t="s">
        <v>21</v>
      </c>
      <c r="N33" s="13"/>
      <c r="O33" s="13"/>
      <c r="P33" s="13"/>
      <c r="Q33" s="13"/>
      <c r="R33" s="13"/>
    </row>
    <row r="34" spans="1:18" ht="30" customHeight="1" x14ac:dyDescent="0.35">
      <c r="A34" s="13"/>
      <c r="B34" s="13"/>
      <c r="C34" s="13"/>
      <c r="D34" s="25" t="s">
        <v>16</v>
      </c>
      <c r="E34" s="33" t="str">
        <f>VLOOKUP(D34,'3.Targets'!$1:$1048576,2,FALSE)</f>
        <v>Select a food</v>
      </c>
      <c r="F34" s="25"/>
      <c r="G34" s="25"/>
      <c r="H34" s="30" t="str">
        <f t="shared" si="0"/>
        <v/>
      </c>
      <c r="I34" s="31" t="str">
        <f t="shared" si="1"/>
        <v/>
      </c>
      <c r="J34" s="32" t="str">
        <f t="shared" si="2"/>
        <v>To be determined</v>
      </c>
      <c r="K34" s="32" t="str">
        <f t="shared" si="3"/>
        <v>To be determined</v>
      </c>
      <c r="L34" s="37" t="s">
        <v>28</v>
      </c>
      <c r="M34" s="25" t="s">
        <v>21</v>
      </c>
      <c r="N34" s="13"/>
      <c r="O34" s="13"/>
      <c r="P34" s="13"/>
      <c r="Q34" s="13"/>
      <c r="R34" s="13"/>
    </row>
    <row r="35" spans="1:18" ht="30" customHeight="1" x14ac:dyDescent="0.35">
      <c r="A35" s="13"/>
      <c r="B35" s="13"/>
      <c r="C35" s="13"/>
      <c r="D35" s="25" t="s">
        <v>16</v>
      </c>
      <c r="E35" s="33" t="str">
        <f>VLOOKUP(D35,'3.Targets'!$1:$1048576,2,FALSE)</f>
        <v>Select a food</v>
      </c>
      <c r="F35" s="25"/>
      <c r="G35" s="25"/>
      <c r="H35" s="30" t="str">
        <f t="shared" si="0"/>
        <v/>
      </c>
      <c r="I35" s="31" t="str">
        <f t="shared" si="1"/>
        <v/>
      </c>
      <c r="J35" s="32" t="str">
        <f t="shared" si="2"/>
        <v>To be determined</v>
      </c>
      <c r="K35" s="32" t="str">
        <f t="shared" si="3"/>
        <v>To be determined</v>
      </c>
      <c r="L35" s="37" t="s">
        <v>28</v>
      </c>
      <c r="M35" s="25" t="s">
        <v>21</v>
      </c>
      <c r="N35" s="13"/>
      <c r="O35" s="13"/>
      <c r="P35" s="13"/>
      <c r="Q35" s="13"/>
      <c r="R35" s="13"/>
    </row>
    <row r="36" spans="1:18" ht="30" customHeight="1" x14ac:dyDescent="0.35">
      <c r="A36" s="13"/>
      <c r="B36" s="13"/>
      <c r="C36" s="13"/>
      <c r="D36" s="25" t="s">
        <v>16</v>
      </c>
      <c r="E36" s="33" t="str">
        <f>VLOOKUP(D36,'3.Targets'!$1:$1048576,2,FALSE)</f>
        <v>Select a food</v>
      </c>
      <c r="F36" s="25"/>
      <c r="G36" s="25"/>
      <c r="H36" s="30" t="str">
        <f t="shared" si="0"/>
        <v/>
      </c>
      <c r="I36" s="31" t="str">
        <f t="shared" si="1"/>
        <v/>
      </c>
      <c r="J36" s="32" t="str">
        <f t="shared" si="2"/>
        <v>To be determined</v>
      </c>
      <c r="K36" s="32" t="str">
        <f t="shared" si="3"/>
        <v>To be determined</v>
      </c>
      <c r="L36" s="37" t="s">
        <v>28</v>
      </c>
      <c r="M36" s="25" t="s">
        <v>21</v>
      </c>
      <c r="N36" s="13"/>
      <c r="O36" s="13"/>
      <c r="P36" s="13"/>
      <c r="Q36" s="13"/>
      <c r="R36" s="13"/>
    </row>
    <row r="37" spans="1:18" ht="30" customHeight="1" x14ac:dyDescent="0.35">
      <c r="A37" s="13"/>
      <c r="B37" s="13"/>
      <c r="C37" s="13"/>
      <c r="D37" s="25" t="s">
        <v>16</v>
      </c>
      <c r="E37" s="33" t="str">
        <f>VLOOKUP(D37,'3.Targets'!$1:$1048576,2,FALSE)</f>
        <v>Select a food</v>
      </c>
      <c r="F37" s="25"/>
      <c r="G37" s="25"/>
      <c r="H37" s="30" t="str">
        <f t="shared" si="0"/>
        <v/>
      </c>
      <c r="I37" s="31" t="str">
        <f t="shared" si="1"/>
        <v/>
      </c>
      <c r="J37" s="32" t="str">
        <f t="shared" si="2"/>
        <v>To be determined</v>
      </c>
      <c r="K37" s="32" t="str">
        <f t="shared" si="3"/>
        <v>To be determined</v>
      </c>
      <c r="L37" s="37" t="s">
        <v>28</v>
      </c>
      <c r="M37" s="25" t="s">
        <v>21</v>
      </c>
      <c r="N37" s="13"/>
      <c r="O37" s="13"/>
      <c r="P37" s="13"/>
      <c r="Q37" s="13"/>
      <c r="R37" s="13"/>
    </row>
    <row r="38" spans="1:18" ht="30" customHeight="1" x14ac:dyDescent="0.35">
      <c r="A38" s="13"/>
      <c r="B38" s="13"/>
      <c r="C38" s="13"/>
      <c r="D38" s="25" t="s">
        <v>16</v>
      </c>
      <c r="E38" s="33" t="str">
        <f>VLOOKUP(D38,'3.Targets'!$1:$1048576,2,FALSE)</f>
        <v>Select a food</v>
      </c>
      <c r="F38" s="25"/>
      <c r="G38" s="25"/>
      <c r="H38" s="30" t="str">
        <f t="shared" si="0"/>
        <v/>
      </c>
      <c r="I38" s="31" t="str">
        <f t="shared" si="1"/>
        <v/>
      </c>
      <c r="J38" s="32" t="str">
        <f t="shared" si="2"/>
        <v>To be determined</v>
      </c>
      <c r="K38" s="32" t="str">
        <f t="shared" si="3"/>
        <v>To be determined</v>
      </c>
      <c r="L38" s="37" t="s">
        <v>28</v>
      </c>
      <c r="M38" s="25" t="s">
        <v>21</v>
      </c>
      <c r="N38" s="13"/>
      <c r="O38" s="13"/>
      <c r="P38" s="13"/>
      <c r="Q38" s="13"/>
      <c r="R38" s="13"/>
    </row>
    <row r="39" spans="1:18" ht="30" customHeight="1" x14ac:dyDescent="0.35">
      <c r="A39" s="13"/>
      <c r="B39" s="13"/>
      <c r="C39" s="13"/>
      <c r="D39" s="25" t="s">
        <v>16</v>
      </c>
      <c r="E39" s="33" t="str">
        <f>VLOOKUP(D39,'3.Targets'!$1:$1048576,2,FALSE)</f>
        <v>Select a food</v>
      </c>
      <c r="F39" s="25"/>
      <c r="G39" s="25"/>
      <c r="H39" s="30" t="str">
        <f t="shared" si="0"/>
        <v/>
      </c>
      <c r="I39" s="31" t="str">
        <f t="shared" si="1"/>
        <v/>
      </c>
      <c r="J39" s="32" t="str">
        <f t="shared" si="2"/>
        <v>To be determined</v>
      </c>
      <c r="K39" s="32" t="str">
        <f t="shared" si="3"/>
        <v>To be determined</v>
      </c>
      <c r="L39" s="37" t="s">
        <v>28</v>
      </c>
      <c r="M39" s="25" t="s">
        <v>21</v>
      </c>
      <c r="N39" s="13"/>
      <c r="O39" s="13"/>
      <c r="P39" s="13"/>
      <c r="Q39" s="13"/>
      <c r="R39" s="13"/>
    </row>
    <row r="42" spans="1:18" x14ac:dyDescent="0.35">
      <c r="A42" s="1"/>
      <c r="B42" s="1"/>
      <c r="C42" s="1"/>
      <c r="D42" s="1"/>
      <c r="E42" s="1"/>
      <c r="F42" s="1"/>
      <c r="G42" s="1"/>
      <c r="H42" s="1"/>
      <c r="I42" s="1"/>
      <c r="J42" s="1"/>
      <c r="K42" s="1"/>
      <c r="L42" s="1"/>
      <c r="M42" s="1"/>
      <c r="N42" s="1"/>
      <c r="O42" s="1"/>
      <c r="P42" s="1"/>
      <c r="Q42" s="1"/>
    </row>
    <row r="43" spans="1:18" x14ac:dyDescent="0.35">
      <c r="A43" s="1"/>
      <c r="B43" s="1"/>
      <c r="C43" s="1"/>
      <c r="D43" s="1"/>
      <c r="E43" s="1"/>
      <c r="F43" s="1"/>
      <c r="G43" s="1"/>
      <c r="H43" s="1"/>
      <c r="I43" s="1"/>
      <c r="J43" s="1"/>
      <c r="K43" s="1"/>
      <c r="L43" s="1"/>
      <c r="M43" s="1"/>
      <c r="N43" s="1"/>
      <c r="O43" s="1"/>
      <c r="P43" s="1"/>
      <c r="Q43" s="1"/>
    </row>
    <row r="44" spans="1:18" x14ac:dyDescent="0.35">
      <c r="A44" s="1"/>
      <c r="B44" s="1"/>
      <c r="C44" s="1"/>
      <c r="D44" s="1"/>
      <c r="E44" s="1"/>
      <c r="F44" s="1"/>
      <c r="G44" s="1"/>
      <c r="H44" s="1"/>
      <c r="I44" s="1"/>
      <c r="J44" s="1"/>
      <c r="K44" s="1"/>
      <c r="L44" s="1"/>
      <c r="M44" s="1"/>
      <c r="N44" s="1"/>
      <c r="O44" s="1"/>
      <c r="P44" s="1"/>
      <c r="Q44" s="1"/>
    </row>
    <row r="45" spans="1:18" x14ac:dyDescent="0.35">
      <c r="A45" s="1"/>
      <c r="B45" s="1"/>
      <c r="C45" s="1"/>
      <c r="D45" s="1"/>
      <c r="E45" s="1"/>
      <c r="F45" s="1"/>
      <c r="G45" s="1"/>
      <c r="H45" s="1"/>
      <c r="I45" s="1"/>
      <c r="J45" s="1"/>
      <c r="K45" s="1"/>
      <c r="L45" s="1"/>
      <c r="M45" s="1"/>
      <c r="N45" s="1"/>
      <c r="O45" s="1"/>
      <c r="P45" s="1"/>
      <c r="Q45" s="1"/>
    </row>
    <row r="46" spans="1:18" x14ac:dyDescent="0.35">
      <c r="A46" s="1"/>
      <c r="B46" s="1"/>
      <c r="C46" s="1"/>
      <c r="D46" s="1"/>
      <c r="E46" s="1"/>
      <c r="F46" s="1"/>
      <c r="G46" s="1"/>
      <c r="H46" s="1"/>
      <c r="I46" s="1"/>
      <c r="J46" s="1"/>
      <c r="K46" s="1"/>
      <c r="L46" s="1"/>
      <c r="M46" s="1"/>
      <c r="N46" s="1"/>
      <c r="O46" s="1"/>
      <c r="P46" s="1"/>
      <c r="Q46" s="1"/>
    </row>
  </sheetData>
  <mergeCells count="8">
    <mergeCell ref="N1:P1"/>
    <mergeCell ref="A7:D7"/>
    <mergeCell ref="M7:R7"/>
    <mergeCell ref="C3:D3"/>
    <mergeCell ref="A3:B3"/>
    <mergeCell ref="A4:D4"/>
    <mergeCell ref="A1:E1"/>
    <mergeCell ref="J1:M1"/>
  </mergeCells>
  <conditionalFormatting sqref="F8:G39">
    <cfRule type="cellIs" dxfId="1" priority="1" operator="greaterThan">
      <formula>1</formula>
    </cfRule>
    <cfRule type="cellIs" dxfId="0" priority="2" operator="lessThan">
      <formula>1</formula>
    </cfRule>
  </conditionalFormatting>
  <dataValidations count="1">
    <dataValidation type="list" allowBlank="1" showInputMessage="1" showErrorMessage="1" sqref="D42:D46" xr:uid="{14CC09D4-9305-4DC4-86C8-96C1ADAEA4BE}">
      <formula1>$D$42:$D$54</formula1>
    </dataValidation>
  </dataValidations>
  <pageMargins left="0.70866141732283472" right="0.70866141732283472" top="0.74803149606299213" bottom="0.74803149606299213" header="0.31496062992125984" footer="0.31496062992125984"/>
  <pageSetup paperSize="9" scale="22" orientation="portrait" r:id="rId1"/>
  <extLst>
    <ext xmlns:x14="http://schemas.microsoft.com/office/spreadsheetml/2009/9/main" uri="{CCE6A557-97BC-4b89-ADB6-D9C93CAAB3DF}">
      <x14:dataValidations xmlns:xm="http://schemas.microsoft.com/office/excel/2006/main" count="5">
        <x14:dataValidation type="list" allowBlank="1" showInputMessage="1" showErrorMessage="1" xr:uid="{18BF65CF-A2B5-47DB-95D9-C1184E5CB42B}">
          <x14:formula1>
            <xm:f>'3.Targets'!$A$2:$A$26</xm:f>
          </x14:formula1>
          <xm:sqref>D8:D40</xm:sqref>
        </x14:dataValidation>
        <x14:dataValidation type="list" allowBlank="1" showInputMessage="1" showErrorMessage="1" xr:uid="{A1BFA4C7-EF84-4487-9F2A-2FF76360A59C}">
          <x14:formula1>
            <xm:f>Formulas!$A$7:$A$10</xm:f>
          </x14:formula1>
          <xm:sqref>G7</xm:sqref>
        </x14:dataValidation>
        <x14:dataValidation type="list" allowBlank="1" showInputMessage="1" showErrorMessage="1" xr:uid="{EE2FC707-F453-40AD-8787-97A86AABE5EE}">
          <x14:formula1>
            <xm:f>Formulas!$A$2:$A$6</xm:f>
          </x14:formula1>
          <xm:sqref>C3:D3</xm:sqref>
        </x14:dataValidation>
        <x14:dataValidation type="list" allowBlank="1" showInputMessage="1" showErrorMessage="1" xr:uid="{30C984D5-FB6F-48ED-9899-C6F3F70F16D7}">
          <x14:formula1>
            <xm:f>Formulas!$A$12:$A$17</xm:f>
          </x14:formula1>
          <xm:sqref>M8:M39</xm:sqref>
        </x14:dataValidation>
        <x14:dataValidation type="list" allowBlank="1" showInputMessage="1" showErrorMessage="1" xr:uid="{CA371015-6696-4E5F-8AA0-0C31A514F9E7}">
          <x14:formula1>
            <xm:f>Formulas!$A$20:$A$22</xm:f>
          </x14:formula1>
          <xm:sqref>L8:L39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22B1A0-A3DF-46F8-AFB9-93CB47FD8B78}">
  <sheetPr>
    <pageSetUpPr fitToPage="1"/>
  </sheetPr>
  <dimension ref="A1:IT7"/>
  <sheetViews>
    <sheetView zoomScaleNormal="100" workbookViewId="0"/>
  </sheetViews>
  <sheetFormatPr defaultColWidth="0" defaultRowHeight="15" customHeight="1" zeroHeight="1" x14ac:dyDescent="0.35"/>
  <cols>
    <col min="1" max="1" width="111.81640625" customWidth="1"/>
    <col min="2" max="2" width="1.54296875" hidden="1" customWidth="1"/>
    <col min="3" max="254" width="0" hidden="1" customWidth="1"/>
    <col min="255" max="16384" width="8.7265625" hidden="1"/>
  </cols>
  <sheetData>
    <row r="1" spans="1:13" ht="20.149999999999999" customHeight="1" x14ac:dyDescent="0.35">
      <c r="A1" s="47" t="s">
        <v>11</v>
      </c>
    </row>
    <row r="2" spans="1:13" ht="149.25" customHeight="1" x14ac:dyDescent="0.35">
      <c r="A2" s="62" t="s">
        <v>59</v>
      </c>
      <c r="B2" s="62"/>
      <c r="C2" s="62"/>
      <c r="D2" s="62"/>
      <c r="E2" s="62"/>
      <c r="F2" s="62"/>
      <c r="G2" s="62"/>
      <c r="H2" s="62"/>
      <c r="I2" s="62"/>
      <c r="J2" s="62"/>
      <c r="K2" s="62"/>
      <c r="L2" s="62"/>
      <c r="M2" s="62"/>
    </row>
    <row r="3" spans="1:13" ht="20.149999999999999" customHeight="1" x14ac:dyDescent="0.35">
      <c r="A3" s="47" t="s">
        <v>12</v>
      </c>
      <c r="B3" s="47"/>
    </row>
    <row r="4" spans="1:13" ht="177" customHeight="1" x14ac:dyDescent="0.35">
      <c r="A4" s="62" t="s">
        <v>60</v>
      </c>
      <c r="B4" s="62"/>
      <c r="C4" s="62"/>
      <c r="D4" s="62"/>
      <c r="E4" s="62"/>
      <c r="F4" s="62"/>
      <c r="G4" s="62"/>
      <c r="H4" s="62"/>
      <c r="I4" s="62"/>
      <c r="J4" s="62"/>
      <c r="K4" s="62"/>
    </row>
    <row r="5" spans="1:13" ht="20.149999999999999" customHeight="1" x14ac:dyDescent="0.35">
      <c r="A5" s="47" t="s">
        <v>13</v>
      </c>
      <c r="B5" s="47"/>
    </row>
    <row r="6" spans="1:13" ht="180.75" customHeight="1" x14ac:dyDescent="0.35">
      <c r="A6" s="48" t="s">
        <v>61</v>
      </c>
      <c r="B6" s="49"/>
      <c r="C6" s="49"/>
      <c r="D6" s="49"/>
      <c r="E6" s="49"/>
      <c r="F6" s="49"/>
      <c r="G6" s="49"/>
      <c r="H6" s="49"/>
      <c r="I6" s="49"/>
      <c r="J6" s="49"/>
      <c r="K6" s="49"/>
      <c r="L6" s="49"/>
      <c r="M6" s="49"/>
    </row>
    <row r="7" spans="1:13" ht="14.5" hidden="1" x14ac:dyDescent="0.35"/>
  </sheetData>
  <mergeCells count="2">
    <mergeCell ref="A2:M2"/>
    <mergeCell ref="A4:K4"/>
  </mergeCells>
  <pageMargins left="0.7" right="0.7" top="0.75" bottom="0.75" header="0.3" footer="0.3"/>
  <pageSetup paperSize="9" scale="78"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FBB647-0847-418E-AFD4-D540ED744B3D}">
  <sheetPr>
    <pageSetUpPr fitToPage="1"/>
  </sheetPr>
  <dimension ref="A1:D26"/>
  <sheetViews>
    <sheetView zoomScaleNormal="100" workbookViewId="0">
      <pane ySplit="1" topLeftCell="A2" activePane="bottomLeft" state="frozen"/>
      <selection pane="bottomLeft" activeCell="A10" sqref="A10"/>
    </sheetView>
  </sheetViews>
  <sheetFormatPr defaultColWidth="0" defaultRowHeight="14.5" zeroHeight="1" x14ac:dyDescent="0.35"/>
  <cols>
    <col min="1" max="1" width="71.26953125" customWidth="1"/>
    <col min="2" max="2" width="27.54296875" customWidth="1"/>
    <col min="3" max="3" width="35" customWidth="1"/>
    <col min="4" max="4" width="12.54296875" customWidth="1"/>
    <col min="5" max="16384" width="9.1796875" hidden="1"/>
  </cols>
  <sheetData>
    <row r="1" spans="1:4" ht="48.75" customHeight="1" x14ac:dyDescent="0.35">
      <c r="A1" s="7" t="s">
        <v>14</v>
      </c>
      <c r="B1" s="8" t="s">
        <v>36</v>
      </c>
      <c r="C1" s="8" t="s">
        <v>33</v>
      </c>
      <c r="D1" s="9" t="s">
        <v>15</v>
      </c>
    </row>
    <row r="2" spans="1:4" x14ac:dyDescent="0.35">
      <c r="A2" s="10" t="s">
        <v>16</v>
      </c>
      <c r="B2" s="11" t="s">
        <v>17</v>
      </c>
      <c r="C2" s="11" t="s">
        <v>17</v>
      </c>
      <c r="D2" s="11" t="s">
        <v>17</v>
      </c>
    </row>
    <row r="3" spans="1:4" x14ac:dyDescent="0.35">
      <c r="A3" s="12" t="s">
        <v>37</v>
      </c>
      <c r="B3" s="13">
        <v>90</v>
      </c>
      <c r="C3" s="14" t="s">
        <v>35</v>
      </c>
      <c r="D3" s="14" t="s">
        <v>34</v>
      </c>
    </row>
    <row r="4" spans="1:4" x14ac:dyDescent="0.35">
      <c r="A4" s="12" t="s">
        <v>38</v>
      </c>
      <c r="B4" s="13">
        <v>90</v>
      </c>
      <c r="C4" s="14" t="s">
        <v>35</v>
      </c>
      <c r="D4" s="14" t="s">
        <v>34</v>
      </c>
    </row>
    <row r="5" spans="1:4" x14ac:dyDescent="0.35">
      <c r="A5" s="15" t="s">
        <v>39</v>
      </c>
      <c r="B5" s="16">
        <v>45</v>
      </c>
      <c r="C5" s="14" t="s">
        <v>35</v>
      </c>
      <c r="D5" s="14" t="s">
        <v>34</v>
      </c>
    </row>
    <row r="6" spans="1:4" x14ac:dyDescent="0.35">
      <c r="A6" s="12" t="s">
        <v>42</v>
      </c>
      <c r="B6" s="13">
        <v>150</v>
      </c>
      <c r="C6" s="14" t="s">
        <v>35</v>
      </c>
      <c r="D6" s="14" t="s">
        <v>34</v>
      </c>
    </row>
    <row r="7" spans="1:4" x14ac:dyDescent="0.35">
      <c r="A7" s="12" t="s">
        <v>82</v>
      </c>
      <c r="B7" s="13">
        <v>125</v>
      </c>
      <c r="C7" s="14" t="s">
        <v>35</v>
      </c>
      <c r="D7" s="14" t="s">
        <v>34</v>
      </c>
    </row>
    <row r="8" spans="1:4" x14ac:dyDescent="0.35">
      <c r="A8" s="12" t="s">
        <v>40</v>
      </c>
      <c r="B8" s="13">
        <v>150</v>
      </c>
      <c r="C8" s="14" t="s">
        <v>35</v>
      </c>
      <c r="D8" s="14" t="s">
        <v>34</v>
      </c>
    </row>
    <row r="9" spans="1:4" x14ac:dyDescent="0.35">
      <c r="A9" s="15" t="s">
        <v>41</v>
      </c>
      <c r="B9" s="13">
        <v>90</v>
      </c>
      <c r="C9" s="14" t="s">
        <v>35</v>
      </c>
      <c r="D9" s="14" t="s">
        <v>34</v>
      </c>
    </row>
    <row r="10" spans="1:4" x14ac:dyDescent="0.35">
      <c r="A10" s="18" t="s">
        <v>43</v>
      </c>
      <c r="B10" s="16">
        <v>450</v>
      </c>
      <c r="C10" s="14" t="s">
        <v>35</v>
      </c>
      <c r="D10" s="14" t="s">
        <v>34</v>
      </c>
    </row>
    <row r="11" spans="1:4" x14ac:dyDescent="0.35">
      <c r="A11" s="18" t="s">
        <v>77</v>
      </c>
      <c r="B11" s="13">
        <v>250</v>
      </c>
      <c r="C11" s="14" t="s">
        <v>35</v>
      </c>
      <c r="D11" s="14" t="s">
        <v>34</v>
      </c>
    </row>
    <row r="12" spans="1:4" x14ac:dyDescent="0.35">
      <c r="A12" s="35" t="s">
        <v>78</v>
      </c>
      <c r="B12" s="13">
        <v>375</v>
      </c>
      <c r="C12" s="14" t="s">
        <v>35</v>
      </c>
      <c r="D12" s="14" t="s">
        <v>34</v>
      </c>
    </row>
    <row r="13" spans="1:4" x14ac:dyDescent="0.35">
      <c r="A13" s="35" t="s">
        <v>79</v>
      </c>
      <c r="B13" s="13">
        <v>450</v>
      </c>
      <c r="C13" s="14" t="s">
        <v>35</v>
      </c>
      <c r="D13" s="14" t="s">
        <v>34</v>
      </c>
    </row>
    <row r="14" spans="1:4" x14ac:dyDescent="0.35">
      <c r="A14" s="15" t="s">
        <v>55</v>
      </c>
      <c r="B14" s="16">
        <v>50</v>
      </c>
      <c r="C14" s="14" t="s">
        <v>35</v>
      </c>
      <c r="D14" s="14" t="s">
        <v>34</v>
      </c>
    </row>
    <row r="15" spans="1:4" x14ac:dyDescent="0.35">
      <c r="A15" s="15" t="s">
        <v>56</v>
      </c>
      <c r="B15" s="13">
        <v>25</v>
      </c>
      <c r="C15" s="14" t="s">
        <v>35</v>
      </c>
      <c r="D15" s="14" t="s">
        <v>34</v>
      </c>
    </row>
    <row r="16" spans="1:4" x14ac:dyDescent="0.35">
      <c r="A16" s="18" t="s">
        <v>52</v>
      </c>
      <c r="B16" s="17">
        <v>150</v>
      </c>
      <c r="C16" s="14" t="s">
        <v>35</v>
      </c>
      <c r="D16" s="14" t="s">
        <v>34</v>
      </c>
    </row>
    <row r="17" spans="1:4" x14ac:dyDescent="0.35">
      <c r="A17" s="18" t="s">
        <v>86</v>
      </c>
      <c r="B17" s="17">
        <v>150</v>
      </c>
      <c r="C17" s="14" t="s">
        <v>35</v>
      </c>
      <c r="D17" s="14" t="s">
        <v>34</v>
      </c>
    </row>
    <row r="18" spans="1:4" x14ac:dyDescent="0.35">
      <c r="A18" s="18" t="s">
        <v>87</v>
      </c>
      <c r="B18" s="36">
        <v>150</v>
      </c>
      <c r="C18" s="14" t="s">
        <v>35</v>
      </c>
      <c r="D18" s="14" t="s">
        <v>34</v>
      </c>
    </row>
    <row r="19" spans="1:4" x14ac:dyDescent="0.35">
      <c r="A19" s="35" t="s">
        <v>88</v>
      </c>
      <c r="B19" s="36">
        <v>200</v>
      </c>
      <c r="C19" s="14" t="s">
        <v>35</v>
      </c>
      <c r="D19" s="14" t="s">
        <v>34</v>
      </c>
    </row>
    <row r="20" spans="1:4" x14ac:dyDescent="0.35">
      <c r="A20" s="35" t="s">
        <v>89</v>
      </c>
      <c r="B20" s="36">
        <v>300</v>
      </c>
      <c r="C20" s="14" t="s">
        <v>35</v>
      </c>
      <c r="D20" s="14" t="s">
        <v>34</v>
      </c>
    </row>
    <row r="21" spans="1:4" x14ac:dyDescent="0.35">
      <c r="A21" s="19" t="s">
        <v>84</v>
      </c>
      <c r="B21" s="17">
        <v>75</v>
      </c>
      <c r="C21" s="14" t="s">
        <v>35</v>
      </c>
      <c r="D21" s="14" t="s">
        <v>34</v>
      </c>
    </row>
    <row r="22" spans="1:4" x14ac:dyDescent="0.35">
      <c r="A22" s="19" t="s">
        <v>85</v>
      </c>
      <c r="B22" s="36">
        <v>50</v>
      </c>
      <c r="C22" s="14" t="s">
        <v>35</v>
      </c>
      <c r="D22" s="14" t="s">
        <v>34</v>
      </c>
    </row>
    <row r="23" spans="1:4" x14ac:dyDescent="0.35">
      <c r="A23" s="35" t="s">
        <v>53</v>
      </c>
      <c r="B23" s="17">
        <v>200</v>
      </c>
      <c r="C23" s="14" t="s">
        <v>35</v>
      </c>
      <c r="D23" s="14" t="s">
        <v>34</v>
      </c>
    </row>
    <row r="24" spans="1:4" x14ac:dyDescent="0.35">
      <c r="A24" s="35" t="s">
        <v>83</v>
      </c>
      <c r="B24" s="17">
        <v>200</v>
      </c>
      <c r="C24" s="14" t="s">
        <v>35</v>
      </c>
      <c r="D24" s="14" t="s">
        <v>34</v>
      </c>
    </row>
    <row r="25" spans="1:4" x14ac:dyDescent="0.35">
      <c r="A25" s="35" t="s">
        <v>54</v>
      </c>
      <c r="B25" s="16">
        <v>30</v>
      </c>
      <c r="C25" s="14" t="s">
        <v>35</v>
      </c>
      <c r="D25" s="14" t="s">
        <v>34</v>
      </c>
    </row>
    <row r="26" spans="1:4" x14ac:dyDescent="0.35">
      <c r="A26" s="35" t="s">
        <v>51</v>
      </c>
      <c r="B26" s="16">
        <v>60</v>
      </c>
      <c r="C26" s="14" t="s">
        <v>35</v>
      </c>
      <c r="D26" s="14" t="s">
        <v>34</v>
      </c>
    </row>
  </sheetData>
  <sheetProtection autoFilter="0"/>
  <phoneticPr fontId="12" type="noConversion"/>
  <pageMargins left="0.7" right="0.7" top="0.75" bottom="0.75" header="0.3" footer="0.3"/>
  <pageSetup paperSize="8" fitToHeight="0" orientation="landscape"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E485C8-026C-4F5E-B15E-BD4000341013}">
  <sheetPr>
    <pageSetUpPr fitToPage="1"/>
  </sheetPr>
  <dimension ref="A1:B25"/>
  <sheetViews>
    <sheetView zoomScaleNormal="100" workbookViewId="0">
      <selection activeCell="A19" sqref="A19"/>
    </sheetView>
  </sheetViews>
  <sheetFormatPr defaultColWidth="0" defaultRowHeight="15" customHeight="1" zeroHeight="1" x14ac:dyDescent="0.35"/>
  <cols>
    <col min="1" max="1" width="46" customWidth="1"/>
    <col min="2" max="2" width="1.81640625" hidden="1" customWidth="1"/>
    <col min="3" max="16384" width="8.7265625" hidden="1"/>
  </cols>
  <sheetData>
    <row r="1" spans="1:1" ht="14.5" x14ac:dyDescent="0.35">
      <c r="A1" s="20" t="s">
        <v>18</v>
      </c>
    </row>
    <row r="2" spans="1:1" ht="14.5" x14ac:dyDescent="0.35">
      <c r="A2" s="21" t="s">
        <v>10</v>
      </c>
    </row>
    <row r="3" spans="1:1" ht="14.5" x14ac:dyDescent="0.35">
      <c r="A3" t="s">
        <v>19</v>
      </c>
    </row>
    <row r="4" spans="1:1" ht="14.5" x14ac:dyDescent="0.35">
      <c r="A4" t="s">
        <v>62</v>
      </c>
    </row>
    <row r="5" spans="1:1" ht="14.5" x14ac:dyDescent="0.35">
      <c r="A5" t="s">
        <v>63</v>
      </c>
    </row>
    <row r="6" spans="1:1" ht="14.5" x14ac:dyDescent="0.35">
      <c r="A6" t="s">
        <v>64</v>
      </c>
    </row>
    <row r="7" spans="1:1" ht="14.5" x14ac:dyDescent="0.35">
      <c r="A7" s="20" t="s">
        <v>10</v>
      </c>
    </row>
    <row r="8" spans="1:1" ht="14.5" x14ac:dyDescent="0.35">
      <c r="A8" s="22" t="s">
        <v>65</v>
      </c>
    </row>
    <row r="9" spans="1:1" ht="14.5" x14ac:dyDescent="0.35">
      <c r="A9" s="22" t="s">
        <v>66</v>
      </c>
    </row>
    <row r="10" spans="1:1" ht="14.5" x14ac:dyDescent="0.35">
      <c r="A10" s="22" t="s">
        <v>67</v>
      </c>
    </row>
    <row r="11" spans="1:1" ht="14.5" x14ac:dyDescent="0.35">
      <c r="A11" s="20" t="s">
        <v>20</v>
      </c>
    </row>
    <row r="12" spans="1:1" ht="14.5" x14ac:dyDescent="0.35">
      <c r="A12" s="21" t="s">
        <v>21</v>
      </c>
    </row>
    <row r="13" spans="1:1" ht="14.5" x14ac:dyDescent="0.35">
      <c r="A13" s="21" t="s">
        <v>22</v>
      </c>
    </row>
    <row r="14" spans="1:1" ht="14.5" x14ac:dyDescent="0.35">
      <c r="A14" t="s">
        <v>23</v>
      </c>
    </row>
    <row r="15" spans="1:1" ht="14.5" x14ac:dyDescent="0.35">
      <c r="A15" t="s">
        <v>24</v>
      </c>
    </row>
    <row r="16" spans="1:1" ht="14.5" x14ac:dyDescent="0.35">
      <c r="A16" t="s">
        <v>25</v>
      </c>
    </row>
    <row r="17" spans="1:1" ht="14.5" x14ac:dyDescent="0.35">
      <c r="A17" t="s">
        <v>26</v>
      </c>
    </row>
    <row r="18" spans="1:1" ht="14.5" x14ac:dyDescent="0.35"/>
    <row r="19" spans="1:1" ht="14.5" x14ac:dyDescent="0.35">
      <c r="A19" s="20" t="s">
        <v>27</v>
      </c>
    </row>
    <row r="20" spans="1:1" ht="14.5" x14ac:dyDescent="0.35">
      <c r="A20" t="s">
        <v>28</v>
      </c>
    </row>
    <row r="21" spans="1:1" ht="14.5" x14ac:dyDescent="0.35">
      <c r="A21" t="s">
        <v>29</v>
      </c>
    </row>
    <row r="22" spans="1:1" ht="16.5" customHeight="1" x14ac:dyDescent="0.35">
      <c r="A22" t="s">
        <v>30</v>
      </c>
    </row>
    <row r="23" spans="1:1" ht="14.5" hidden="1" x14ac:dyDescent="0.35">
      <c r="A23" t="s">
        <v>31</v>
      </c>
    </row>
    <row r="24" spans="1:1" ht="14.5" hidden="1" x14ac:dyDescent="0.35">
      <c r="A24" t="s">
        <v>29</v>
      </c>
    </row>
    <row r="25" spans="1:1" ht="14.5" hidden="1" x14ac:dyDescent="0.35">
      <c r="A25" t="s">
        <v>30</v>
      </c>
    </row>
  </sheetData>
  <pageMargins left="0.7" right="0.7" top="0.75" bottom="0.75" header="0.3" footer="0.3"/>
  <pageSetup paperSize="9" fitToWidth="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Instructions</vt:lpstr>
      <vt:lpstr>1.Reporting against the targets</vt:lpstr>
      <vt:lpstr>2.Additional information</vt:lpstr>
      <vt:lpstr>3.Targets</vt:lpstr>
      <vt:lpstr>Formulas</vt:lpstr>
      <vt:lpstr>Instructions!Print_Area</vt:lpstr>
      <vt:lpstr>'1.Reporting against the targets'!Print_Titles</vt:lpstr>
      <vt:lpstr>Instructions!Print_Titles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Industry Guide to Voluntary Serving Size Reduction – Reporting and Monitoring Template</dc:title>
  <dc:subject>Healthy Food Partnership</dc:subject>
  <dc:creator>Australian Government Department of Health and Aged Care</dc:creator>
  <cp:keywords>Healthy Food Partnership</cp:keywords>
  <cp:lastModifiedBy>MASCHKE, Elvia</cp:lastModifiedBy>
  <dcterms:created xsi:type="dcterms:W3CDTF">2024-08-05T04:51:32Z</dcterms:created>
  <dcterms:modified xsi:type="dcterms:W3CDTF">2024-10-29T20:54:33Z</dcterms:modified>
</cp:coreProperties>
</file>