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MA\Downloads\"/>
    </mc:Choice>
  </mc:AlternateContent>
  <xr:revisionPtr revIDLastSave="0" documentId="13_ncr:1_{5E665A9A-10A8-47AD-A9EC-8F059C76990D}" xr6:coauthVersionLast="47" xr6:coauthVersionMax="47" xr10:uidLastSave="{00000000-0000-0000-0000-000000000000}"/>
  <bookViews>
    <workbookView xWindow="28680" yWindow="-120" windowWidth="38640" windowHeight="21240" xr2:uid="{025A4559-4524-41BF-910B-95E3C40E93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D74" i="1"/>
  <c r="D65" i="1"/>
  <c r="D55" i="1"/>
  <c r="D46" i="1"/>
  <c r="D87" i="1" s="1"/>
  <c r="D35" i="1"/>
  <c r="D17" i="1"/>
</calcChain>
</file>

<file path=xl/sharedStrings.xml><?xml version="1.0" encoding="utf-8"?>
<sst xmlns="http://schemas.openxmlformats.org/spreadsheetml/2006/main" count="405" uniqueCount="228">
  <si>
    <t>Aged Care Capital Assistance Program - Thin Markets, Multiple Streams List of Successful Grant Applicants by State/Territory</t>
  </si>
  <si>
    <t>Organisation</t>
  </si>
  <si>
    <t>Service</t>
  </si>
  <si>
    <t>Grant</t>
  </si>
  <si>
    <t>Town / 
Suburb</t>
  </si>
  <si>
    <t>Modified Monash Model</t>
  </si>
  <si>
    <t>Stream</t>
  </si>
  <si>
    <t>NSW</t>
  </si>
  <si>
    <t>Ashford Ageing Care Facility Inc</t>
  </si>
  <si>
    <t>Sunhaven Hostel</t>
  </si>
  <si>
    <t>Ashford</t>
  </si>
  <si>
    <t xml:space="preserve">MM 5 </t>
  </si>
  <si>
    <t>Cypress View Lodge Limited</t>
  </si>
  <si>
    <t>Cypress View Lodge</t>
  </si>
  <si>
    <t>Coleambally</t>
  </si>
  <si>
    <t>MM 5</t>
  </si>
  <si>
    <t>Finley Regional Care Ltd</t>
  </si>
  <si>
    <t>Finley Regional Care</t>
  </si>
  <si>
    <t>Finley</t>
  </si>
  <si>
    <t>Gilgandra Shire Council</t>
  </si>
  <si>
    <t>Cooee Lodge</t>
  </si>
  <si>
    <t>Gilgandra</t>
  </si>
  <si>
    <t>Maranatha House</t>
  </si>
  <si>
    <t>Wellington</t>
  </si>
  <si>
    <t>Mission Australia</t>
  </si>
  <si>
    <t>Annie Green Court</t>
  </si>
  <si>
    <t>Redfern</t>
  </si>
  <si>
    <t>MM 1</t>
  </si>
  <si>
    <t>Charles Chambers Court</t>
  </si>
  <si>
    <t>Surry hills</t>
  </si>
  <si>
    <t>St Vincent de Paul Society NSW</t>
  </si>
  <si>
    <t>Frederic House</t>
  </si>
  <si>
    <t>Waterloo</t>
  </si>
  <si>
    <t>Stroud Community Lodge Inc</t>
  </si>
  <si>
    <t>Stroud Community Lodge</t>
  </si>
  <si>
    <t>Stroud</t>
  </si>
  <si>
    <t>The Trustee For The Salvation Army (NSW) Property Trust</t>
  </si>
  <si>
    <t>Montrose Aged Care Plus Centre</t>
  </si>
  <si>
    <t>Balmain</t>
  </si>
  <si>
    <t>Tocumwal Lions Community Hostel Limited</t>
  </si>
  <si>
    <t>Tocumwal Lions Community Hostel</t>
  </si>
  <si>
    <t>Tocumwal</t>
  </si>
  <si>
    <t>Uniting (NSW &amp; ACT)</t>
  </si>
  <si>
    <t>Uniting Taralga</t>
  </si>
  <si>
    <t>Taralga</t>
  </si>
  <si>
    <t>Western NSW Local Health District</t>
  </si>
  <si>
    <t>Tullamore Multi-Purpose Service</t>
  </si>
  <si>
    <t>Tullamore</t>
  </si>
  <si>
    <t>NSW Total</t>
  </si>
  <si>
    <t>NT</t>
  </si>
  <si>
    <t>Australian Regional and Remote Community Services</t>
  </si>
  <si>
    <t>Old Timers, Hetti Perkins &amp; Flynn Lodge</t>
  </si>
  <si>
    <t>Alice Springs</t>
  </si>
  <si>
    <t>MM 6</t>
  </si>
  <si>
    <t>Barkly Regional Council</t>
  </si>
  <si>
    <t>Ampilatwatja</t>
  </si>
  <si>
    <t>MM 7</t>
  </si>
  <si>
    <t>Arlparra</t>
  </si>
  <si>
    <t>Ali Curung</t>
  </si>
  <si>
    <t>Elliot</t>
  </si>
  <si>
    <t>Alpurrurulam</t>
  </si>
  <si>
    <t>Calvary Home Care Services Limited</t>
  </si>
  <si>
    <t>Mulakunya Flexible Aged Care Service (Nguiu)</t>
  </si>
  <si>
    <t>Nguiu</t>
  </si>
  <si>
    <t>Central Desert Regional Council</t>
  </si>
  <si>
    <t>Anmatjere Flexible Aged Care Service (Ti Tree)</t>
  </si>
  <si>
    <t>Ti Tree</t>
  </si>
  <si>
    <t xml:space="preserve">MM 7 </t>
  </si>
  <si>
    <t>Atitjere Aged Care</t>
  </si>
  <si>
    <t>Atitjere</t>
  </si>
  <si>
    <t>Engawala Aged Care</t>
  </si>
  <si>
    <t>Engawala</t>
  </si>
  <si>
    <t>Lajamanu Aged Care</t>
  </si>
  <si>
    <t>Lajamanu</t>
  </si>
  <si>
    <t>Willowra Aged Care</t>
  </si>
  <si>
    <t>Willowra</t>
  </si>
  <si>
    <t>Yuelamu Aged Care</t>
  </si>
  <si>
    <t>Yuelamu</t>
  </si>
  <si>
    <t>Mala'La Health Service Aboriginal Corporation</t>
  </si>
  <si>
    <t>Malala Flexible Aged Care Service (Maningrida)</t>
  </si>
  <si>
    <t>Maningrida</t>
  </si>
  <si>
    <t>Roper Gulf Regional Council</t>
  </si>
  <si>
    <t>Katherine</t>
  </si>
  <si>
    <t>Thamarrurr Development Corporation Limited</t>
  </si>
  <si>
    <t>Thamarrurr Development Corporation</t>
  </si>
  <si>
    <t>Wadeye</t>
  </si>
  <si>
    <t>NT Total</t>
  </si>
  <si>
    <t>QLD</t>
  </si>
  <si>
    <t>Aged Care Monto Inc.</t>
  </si>
  <si>
    <t>Ridgehaven Retirement Complex</t>
  </si>
  <si>
    <t>Monto</t>
  </si>
  <si>
    <t>Central &amp; Upper Burnett District Home For The Aged</t>
  </si>
  <si>
    <t>Gayndah</t>
  </si>
  <si>
    <t>Clifton Co-Op Hospital Ltd</t>
  </si>
  <si>
    <t>Clifton Nursing Home</t>
  </si>
  <si>
    <t>Clifton</t>
  </si>
  <si>
    <t>Killarney Memorial Aged Care Ltd</t>
  </si>
  <si>
    <t>Kadimah Nursing Home</t>
  </si>
  <si>
    <t>Killarney</t>
  </si>
  <si>
    <t>Laura and District Health Action Assoc Inc</t>
  </si>
  <si>
    <t>Laura And District Health Action Association</t>
  </si>
  <si>
    <t>Laura</t>
  </si>
  <si>
    <t>Mapoon Aboriginal Shire Council</t>
  </si>
  <si>
    <t>Mapoon Home and Community Care Program</t>
  </si>
  <si>
    <t>Mapoon</t>
  </si>
  <si>
    <t>Mutkin Residential And Community Care Indigenous Corporation</t>
  </si>
  <si>
    <t>Mutkin Residential Aged Care</t>
  </si>
  <si>
    <t>Yarrabah</t>
  </si>
  <si>
    <t>Southern Cross Care (Qld) Ltd</t>
  </si>
  <si>
    <t>Southern Cross Care Miles - Carinya</t>
  </si>
  <si>
    <t>Miles</t>
  </si>
  <si>
    <t>Southern Cross Care Murgon - Castra</t>
  </si>
  <si>
    <t>Murgon</t>
  </si>
  <si>
    <t>Taralga Retirement Village Incorporated</t>
  </si>
  <si>
    <t>Taralga Retirement Village Hostel</t>
  </si>
  <si>
    <t>Jandowae</t>
  </si>
  <si>
    <t>QLD Total</t>
  </si>
  <si>
    <t>SA</t>
  </si>
  <si>
    <t>Eyre and Far North Local Health Network Incorporated</t>
  </si>
  <si>
    <t>Coober Pedy MPS</t>
  </si>
  <si>
    <t>Coober Pedy</t>
  </si>
  <si>
    <t>Matthew Flinders Home Inc</t>
  </si>
  <si>
    <t>Port Lincoln</t>
  </si>
  <si>
    <t>Moonta Health And Aged Care Service Inc</t>
  </si>
  <si>
    <t>Parkview Aged Care</t>
  </si>
  <si>
    <t>Moonta</t>
  </si>
  <si>
    <t>Riverland Mallee Coorong Local Health Network Incorporated</t>
  </si>
  <si>
    <t>Renmark Nursing Home</t>
  </si>
  <si>
    <t>Renmark</t>
  </si>
  <si>
    <t>Waikerie MPS</t>
  </si>
  <si>
    <t>Waikerie</t>
  </si>
  <si>
    <t>Walara Incorporated</t>
  </si>
  <si>
    <t>Walara Balaklava Millcourt</t>
  </si>
  <si>
    <t>Balaklava</t>
  </si>
  <si>
    <t>Yorke And Northern Local Health Network Incorporated</t>
  </si>
  <si>
    <t>Southern Flinders - Laura MPS</t>
  </si>
  <si>
    <t>SA Total</t>
  </si>
  <si>
    <t>TAS</t>
  </si>
  <si>
    <t>Aged Care Deloraine Inc.</t>
  </si>
  <si>
    <t>Kanangra Hostel</t>
  </si>
  <si>
    <t>Deloraine</t>
  </si>
  <si>
    <t>Emmerton Park Incorporated</t>
  </si>
  <si>
    <t>Emmerton Park Residential Care Facility</t>
  </si>
  <si>
    <t>Smithton</t>
  </si>
  <si>
    <t>Huon Eldercare Limited</t>
  </si>
  <si>
    <t>Huon Eldercare</t>
  </si>
  <si>
    <t>Franklin</t>
  </si>
  <si>
    <t>May Shaw Health Centre Inc</t>
  </si>
  <si>
    <t>May Shaw Aminya</t>
  </si>
  <si>
    <t>Scottsdale</t>
  </si>
  <si>
    <t>May Shaw Residential Aged Care</t>
  </si>
  <si>
    <t>Swansea</t>
  </si>
  <si>
    <t>Onecare Limited</t>
  </si>
  <si>
    <t>Rubicon Grove</t>
  </si>
  <si>
    <t>Port Sorell</t>
  </si>
  <si>
    <t>State of Tasmania - Department of Health</t>
  </si>
  <si>
    <t>Midlands Multipurpose Health Centre</t>
  </si>
  <si>
    <t>Oatlands</t>
  </si>
  <si>
    <t>West Coast District Hospital - Lyell House</t>
  </si>
  <si>
    <t>Queenstown</t>
  </si>
  <si>
    <t xml:space="preserve">MM 6 </t>
  </si>
  <si>
    <t>TAS Total</t>
  </si>
  <si>
    <t>VIC</t>
  </si>
  <si>
    <t>Kerang District Health</t>
  </si>
  <si>
    <t>Glenarm Nursing Home</t>
  </si>
  <si>
    <t>Kerang</t>
  </si>
  <si>
    <t>Prom Country Aged Care Inc.</t>
  </si>
  <si>
    <t>Prom Country Aged Care</t>
  </si>
  <si>
    <t>Foster</t>
  </si>
  <si>
    <t>Respect Group Limited</t>
  </si>
  <si>
    <t>Avonlea</t>
  </si>
  <si>
    <t>Nhill</t>
  </si>
  <si>
    <t>Sacred Heart Mission Inc.</t>
  </si>
  <si>
    <t>Sacred Heart Community</t>
  </si>
  <si>
    <t>St Kilda</t>
  </si>
  <si>
    <t>The Trustee for The Salvation Army (Victoria) Property Trust</t>
  </si>
  <si>
    <t>James Barker House</t>
  </si>
  <si>
    <t>Footscray</t>
  </si>
  <si>
    <t>Violet Town Bush Nursing Centre Inc.</t>
  </si>
  <si>
    <t>Violet Town Bush Nursing Centre</t>
  </si>
  <si>
    <t>Violet Town</t>
  </si>
  <si>
    <t>Western District Health Service</t>
  </si>
  <si>
    <t>Penshurst Nursing Home</t>
  </si>
  <si>
    <t>Penshurst</t>
  </si>
  <si>
    <t>Wintringham</t>
  </si>
  <si>
    <t>Wintringham Hostel - Port Melbourne</t>
  </si>
  <si>
    <t>Port Melbourne</t>
  </si>
  <si>
    <t>VIC Total</t>
  </si>
  <si>
    <t>WA</t>
  </si>
  <si>
    <t>Epis Incorporated</t>
  </si>
  <si>
    <t>East Pilbara Independence Support</t>
  </si>
  <si>
    <t>Newman</t>
  </si>
  <si>
    <t>Esperance Aged Care Facility Inc.</t>
  </si>
  <si>
    <t>Esperance Aged Care Facility</t>
  </si>
  <si>
    <t>Esperance</t>
  </si>
  <si>
    <t>Geegeelup Village Incorporated</t>
  </si>
  <si>
    <t>Geegeelup Aged Care Facility</t>
  </si>
  <si>
    <t>Bridgetown</t>
  </si>
  <si>
    <t>Ngaanyatjarra Health Service (Aboriginal Corporation)</t>
  </si>
  <si>
    <t>Warburton (Milyirrtjarra) Community</t>
  </si>
  <si>
    <t>Warburton</t>
  </si>
  <si>
    <t>Southern Cross Care (WA) Inc</t>
  </si>
  <si>
    <t>Germanus Kent House</t>
  </si>
  <si>
    <t>Broome</t>
  </si>
  <si>
    <t>Villa Pelletier Hostel</t>
  </si>
  <si>
    <t>West Leederville</t>
  </si>
  <si>
    <t>Uniting Church Homes</t>
  </si>
  <si>
    <t>Guwardi Ngadu</t>
  </si>
  <si>
    <t>Fitzroy Crossing</t>
  </si>
  <si>
    <t>Juniper Bethshan</t>
  </si>
  <si>
    <t>Katanning</t>
  </si>
  <si>
    <t>Juniper Gerdewoonem</t>
  </si>
  <si>
    <t>Kununurra</t>
  </si>
  <si>
    <t>Yaandina Community Services Limited</t>
  </si>
  <si>
    <t>Yaandina Community Services NATSIFACP</t>
  </si>
  <si>
    <t>Roebourne</t>
  </si>
  <si>
    <t>WA Total</t>
  </si>
  <si>
    <t>Grand Total</t>
  </si>
  <si>
    <t>Summary of Streams</t>
  </si>
  <si>
    <t>Stream 1</t>
  </si>
  <si>
    <t>Staff accommodation (MM5-7)</t>
  </si>
  <si>
    <t>Stream 2</t>
  </si>
  <si>
    <t>Residential care service builds, expansions, upgrades (MM5-7); 
CHSP/HC equipment/upgrades (MM5-7)</t>
  </si>
  <si>
    <t>Stream 3</t>
  </si>
  <si>
    <t>Specialised homeless services</t>
  </si>
  <si>
    <t>Stream 4</t>
  </si>
  <si>
    <t>NATSIFACP minor capital</t>
  </si>
  <si>
    <t>State /
Territotry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</si>
</sst>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8" fontId="5" fillId="4" borderId="1" xfId="0" applyNumberFormat="1" applyFont="1" applyFill="1" applyBorder="1" applyAlignment="1">
      <alignment horizontal="right" vertical="center"/>
    </xf>
    <xf numFmtId="8" fontId="6" fillId="5" borderId="7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4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B2CF4-7079-4460-8B71-2D66FE1BFC8A}">
  <dimension ref="A1:H94"/>
  <sheetViews>
    <sheetView tabSelected="1" workbookViewId="0">
      <selection activeCell="A95" sqref="A95:XFD1048576"/>
    </sheetView>
  </sheetViews>
  <sheetFormatPr defaultColWidth="0" defaultRowHeight="15" zeroHeight="1" x14ac:dyDescent="0.25"/>
  <cols>
    <col min="1" max="1" width="10.7109375" style="12" customWidth="1"/>
    <col min="2" max="2" width="60.7109375" style="2" customWidth="1"/>
    <col min="3" max="3" width="48" style="2" bestFit="1" customWidth="1"/>
    <col min="4" max="4" width="16.5703125" style="2" bestFit="1" customWidth="1"/>
    <col min="5" max="5" width="16.140625" style="2" bestFit="1" customWidth="1"/>
    <col min="6" max="6" width="12.42578125" style="2" customWidth="1"/>
    <col min="7" max="7" width="9.7109375" style="2" customWidth="1"/>
    <col min="8" max="8" width="9.140625" style="2" customWidth="1"/>
    <col min="9" max="16384" width="9.140625" hidden="1"/>
  </cols>
  <sheetData>
    <row r="1" spans="1:7" ht="18.75" x14ac:dyDescent="0.25">
      <c r="A1" s="1" t="s">
        <v>0</v>
      </c>
    </row>
    <row r="2" spans="1:7" ht="18.75" x14ac:dyDescent="0.25">
      <c r="A2" s="3"/>
    </row>
    <row r="3" spans="1:7" ht="51.75" x14ac:dyDescent="0.25">
      <c r="A3" s="4" t="s">
        <v>227</v>
      </c>
      <c r="B3" s="4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4" t="s">
        <v>6</v>
      </c>
    </row>
    <row r="4" spans="1:7" x14ac:dyDescent="0.25">
      <c r="A4" s="6" t="s">
        <v>7</v>
      </c>
      <c r="B4" s="7" t="s">
        <v>8</v>
      </c>
      <c r="C4" s="7" t="s">
        <v>9</v>
      </c>
      <c r="D4" s="8">
        <v>1105569</v>
      </c>
      <c r="E4" s="9" t="s">
        <v>10</v>
      </c>
      <c r="F4" s="9" t="s">
        <v>11</v>
      </c>
      <c r="G4" s="9">
        <v>1</v>
      </c>
    </row>
    <row r="5" spans="1:7" x14ac:dyDescent="0.25">
      <c r="A5" s="6" t="s">
        <v>7</v>
      </c>
      <c r="B5" s="7" t="s">
        <v>12</v>
      </c>
      <c r="C5" s="7" t="s">
        <v>13</v>
      </c>
      <c r="D5" s="8">
        <v>604131</v>
      </c>
      <c r="E5" s="9" t="s">
        <v>14</v>
      </c>
      <c r="F5" s="9" t="s">
        <v>15</v>
      </c>
      <c r="G5" s="9">
        <v>1</v>
      </c>
    </row>
    <row r="6" spans="1:7" x14ac:dyDescent="0.25">
      <c r="A6" s="6" t="s">
        <v>7</v>
      </c>
      <c r="B6" s="7" t="s">
        <v>16</v>
      </c>
      <c r="C6" s="7" t="s">
        <v>17</v>
      </c>
      <c r="D6" s="8">
        <v>418215</v>
      </c>
      <c r="E6" s="9" t="s">
        <v>18</v>
      </c>
      <c r="F6" s="9" t="s">
        <v>15</v>
      </c>
      <c r="G6" s="9">
        <v>2</v>
      </c>
    </row>
    <row r="7" spans="1:7" x14ac:dyDescent="0.25">
      <c r="A7" s="6" t="s">
        <v>7</v>
      </c>
      <c r="B7" s="7" t="s">
        <v>19</v>
      </c>
      <c r="C7" s="7" t="s">
        <v>20</v>
      </c>
      <c r="D7" s="8">
        <v>2458760</v>
      </c>
      <c r="E7" s="9" t="s">
        <v>21</v>
      </c>
      <c r="F7" s="9" t="s">
        <v>15</v>
      </c>
      <c r="G7" s="9">
        <v>1</v>
      </c>
    </row>
    <row r="8" spans="1:7" x14ac:dyDescent="0.25">
      <c r="A8" s="6" t="s">
        <v>7</v>
      </c>
      <c r="B8" s="7" t="s">
        <v>22</v>
      </c>
      <c r="C8" s="7" t="s">
        <v>22</v>
      </c>
      <c r="D8" s="8">
        <v>507209</v>
      </c>
      <c r="E8" s="9" t="s">
        <v>23</v>
      </c>
      <c r="F8" s="9" t="s">
        <v>15</v>
      </c>
      <c r="G8" s="9">
        <v>1</v>
      </c>
    </row>
    <row r="9" spans="1:7" x14ac:dyDescent="0.25">
      <c r="A9" s="6" t="s">
        <v>7</v>
      </c>
      <c r="B9" s="7" t="s">
        <v>24</v>
      </c>
      <c r="C9" s="7" t="s">
        <v>25</v>
      </c>
      <c r="D9" s="8">
        <v>1357487</v>
      </c>
      <c r="E9" s="9" t="s">
        <v>26</v>
      </c>
      <c r="F9" s="9" t="s">
        <v>27</v>
      </c>
      <c r="G9" s="9">
        <v>3</v>
      </c>
    </row>
    <row r="10" spans="1:7" x14ac:dyDescent="0.25">
      <c r="A10" s="6" t="s">
        <v>7</v>
      </c>
      <c r="B10" s="7" t="s">
        <v>24</v>
      </c>
      <c r="C10" s="7" t="s">
        <v>28</v>
      </c>
      <c r="D10" s="8">
        <v>921921</v>
      </c>
      <c r="E10" s="9" t="s">
        <v>29</v>
      </c>
      <c r="F10" s="9" t="s">
        <v>27</v>
      </c>
      <c r="G10" s="9">
        <v>3</v>
      </c>
    </row>
    <row r="11" spans="1:7" x14ac:dyDescent="0.25">
      <c r="A11" s="6" t="s">
        <v>7</v>
      </c>
      <c r="B11" s="7" t="s">
        <v>30</v>
      </c>
      <c r="C11" s="7" t="s">
        <v>31</v>
      </c>
      <c r="D11" s="8">
        <v>9782324</v>
      </c>
      <c r="E11" s="9" t="s">
        <v>32</v>
      </c>
      <c r="F11" s="9" t="s">
        <v>27</v>
      </c>
      <c r="G11" s="9">
        <v>3</v>
      </c>
    </row>
    <row r="12" spans="1:7" x14ac:dyDescent="0.25">
      <c r="A12" s="6" t="s">
        <v>7</v>
      </c>
      <c r="B12" s="7" t="s">
        <v>33</v>
      </c>
      <c r="C12" s="7" t="s">
        <v>34</v>
      </c>
      <c r="D12" s="8">
        <v>547036</v>
      </c>
      <c r="E12" s="9" t="s">
        <v>35</v>
      </c>
      <c r="F12" s="9" t="s">
        <v>15</v>
      </c>
      <c r="G12" s="9">
        <v>2</v>
      </c>
    </row>
    <row r="13" spans="1:7" x14ac:dyDescent="0.25">
      <c r="A13" s="6" t="s">
        <v>7</v>
      </c>
      <c r="B13" s="7" t="s">
        <v>36</v>
      </c>
      <c r="C13" s="7" t="s">
        <v>37</v>
      </c>
      <c r="D13" s="8">
        <v>1580191</v>
      </c>
      <c r="E13" s="9" t="s">
        <v>38</v>
      </c>
      <c r="F13" s="9" t="s">
        <v>27</v>
      </c>
      <c r="G13" s="9">
        <v>3</v>
      </c>
    </row>
    <row r="14" spans="1:7" x14ac:dyDescent="0.25">
      <c r="A14" s="6" t="s">
        <v>7</v>
      </c>
      <c r="B14" s="7" t="s">
        <v>39</v>
      </c>
      <c r="C14" s="7" t="s">
        <v>40</v>
      </c>
      <c r="D14" s="8">
        <v>154101</v>
      </c>
      <c r="E14" s="9" t="s">
        <v>41</v>
      </c>
      <c r="F14" s="9" t="s">
        <v>15</v>
      </c>
      <c r="G14" s="9">
        <v>2</v>
      </c>
    </row>
    <row r="15" spans="1:7" x14ac:dyDescent="0.25">
      <c r="A15" s="6" t="s">
        <v>7</v>
      </c>
      <c r="B15" s="7" t="s">
        <v>42</v>
      </c>
      <c r="C15" s="7" t="s">
        <v>43</v>
      </c>
      <c r="D15" s="8">
        <v>530210</v>
      </c>
      <c r="E15" s="9" t="s">
        <v>44</v>
      </c>
      <c r="F15" s="9" t="s">
        <v>15</v>
      </c>
      <c r="G15" s="9">
        <v>2</v>
      </c>
    </row>
    <row r="16" spans="1:7" x14ac:dyDescent="0.25">
      <c r="A16" s="6" t="s">
        <v>7</v>
      </c>
      <c r="B16" s="7" t="s">
        <v>45</v>
      </c>
      <c r="C16" s="7" t="s">
        <v>46</v>
      </c>
      <c r="D16" s="8">
        <v>1000411</v>
      </c>
      <c r="E16" s="9" t="s">
        <v>47</v>
      </c>
      <c r="F16" s="9" t="s">
        <v>15</v>
      </c>
      <c r="G16" s="9">
        <v>1</v>
      </c>
    </row>
    <row r="17" spans="1:7" ht="15" customHeight="1" x14ac:dyDescent="0.25">
      <c r="A17" s="21" t="s">
        <v>48</v>
      </c>
      <c r="B17" s="21"/>
      <c r="C17" s="21"/>
      <c r="D17" s="10">
        <f>SUBTOTAL(9,D4:D16)</f>
        <v>20967565</v>
      </c>
      <c r="E17" s="22"/>
      <c r="F17" s="23"/>
      <c r="G17" s="24"/>
    </row>
    <row r="18" spans="1:7" x14ac:dyDescent="0.25">
      <c r="A18" s="6" t="s">
        <v>49</v>
      </c>
      <c r="B18" s="7" t="s">
        <v>50</v>
      </c>
      <c r="C18" s="7" t="s">
        <v>51</v>
      </c>
      <c r="D18" s="8">
        <v>6429304</v>
      </c>
      <c r="E18" s="9" t="s">
        <v>52</v>
      </c>
      <c r="F18" s="9" t="s">
        <v>53</v>
      </c>
      <c r="G18" s="9">
        <v>1</v>
      </c>
    </row>
    <row r="19" spans="1:7" x14ac:dyDescent="0.25">
      <c r="A19" s="6" t="s">
        <v>49</v>
      </c>
      <c r="B19" s="7" t="s">
        <v>54</v>
      </c>
      <c r="C19" s="7" t="s">
        <v>54</v>
      </c>
      <c r="D19" s="8">
        <v>125756</v>
      </c>
      <c r="E19" s="9" t="s">
        <v>55</v>
      </c>
      <c r="F19" s="9" t="s">
        <v>56</v>
      </c>
      <c r="G19" s="9">
        <v>4</v>
      </c>
    </row>
    <row r="20" spans="1:7" x14ac:dyDescent="0.25">
      <c r="A20" s="6" t="s">
        <v>49</v>
      </c>
      <c r="B20" s="7" t="s">
        <v>54</v>
      </c>
      <c r="C20" s="7" t="s">
        <v>54</v>
      </c>
      <c r="D20" s="8">
        <v>125756</v>
      </c>
      <c r="E20" s="9" t="s">
        <v>57</v>
      </c>
      <c r="F20" s="9" t="s">
        <v>56</v>
      </c>
      <c r="G20" s="9">
        <v>4</v>
      </c>
    </row>
    <row r="21" spans="1:7" x14ac:dyDescent="0.25">
      <c r="A21" s="6" t="s">
        <v>49</v>
      </c>
      <c r="B21" s="7" t="s">
        <v>54</v>
      </c>
      <c r="C21" s="7" t="s">
        <v>54</v>
      </c>
      <c r="D21" s="8">
        <v>125756</v>
      </c>
      <c r="E21" s="9" t="s">
        <v>58</v>
      </c>
      <c r="F21" s="9" t="s">
        <v>56</v>
      </c>
      <c r="G21" s="9">
        <v>4</v>
      </c>
    </row>
    <row r="22" spans="1:7" x14ac:dyDescent="0.25">
      <c r="A22" s="6" t="s">
        <v>49</v>
      </c>
      <c r="B22" s="7" t="s">
        <v>54</v>
      </c>
      <c r="C22" s="7" t="s">
        <v>54</v>
      </c>
      <c r="D22" s="8">
        <v>125756</v>
      </c>
      <c r="E22" s="9" t="s">
        <v>59</v>
      </c>
      <c r="F22" s="9" t="s">
        <v>56</v>
      </c>
      <c r="G22" s="9">
        <v>4</v>
      </c>
    </row>
    <row r="23" spans="1:7" x14ac:dyDescent="0.25">
      <c r="A23" s="6" t="s">
        <v>49</v>
      </c>
      <c r="B23" s="7" t="s">
        <v>54</v>
      </c>
      <c r="C23" s="7" t="s">
        <v>54</v>
      </c>
      <c r="D23" s="8">
        <v>125756</v>
      </c>
      <c r="E23" s="9" t="s">
        <v>60</v>
      </c>
      <c r="F23" s="9" t="s">
        <v>56</v>
      </c>
      <c r="G23" s="9">
        <v>4</v>
      </c>
    </row>
    <row r="24" spans="1:7" x14ac:dyDescent="0.25">
      <c r="A24" s="6" t="s">
        <v>49</v>
      </c>
      <c r="B24" s="7" t="s">
        <v>61</v>
      </c>
      <c r="C24" s="7" t="s">
        <v>62</v>
      </c>
      <c r="D24" s="8">
        <v>6706562</v>
      </c>
      <c r="E24" s="9" t="s">
        <v>63</v>
      </c>
      <c r="F24" s="9" t="s">
        <v>56</v>
      </c>
      <c r="G24" s="9">
        <v>1</v>
      </c>
    </row>
    <row r="25" spans="1:7" x14ac:dyDescent="0.25">
      <c r="A25" s="6" t="s">
        <v>49</v>
      </c>
      <c r="B25" s="7" t="s">
        <v>64</v>
      </c>
      <c r="C25" s="7" t="s">
        <v>65</v>
      </c>
      <c r="D25" s="8">
        <v>235200</v>
      </c>
      <c r="E25" s="9" t="s">
        <v>66</v>
      </c>
      <c r="F25" s="9" t="s">
        <v>67</v>
      </c>
      <c r="G25" s="9">
        <v>1</v>
      </c>
    </row>
    <row r="26" spans="1:7" x14ac:dyDescent="0.25">
      <c r="A26" s="6" t="s">
        <v>49</v>
      </c>
      <c r="B26" s="7" t="s">
        <v>64</v>
      </c>
      <c r="C26" s="7" t="s">
        <v>65</v>
      </c>
      <c r="D26" s="8">
        <v>826890</v>
      </c>
      <c r="E26" s="9" t="s">
        <v>66</v>
      </c>
      <c r="F26" s="9" t="s">
        <v>67</v>
      </c>
      <c r="G26" s="9">
        <v>4</v>
      </c>
    </row>
    <row r="27" spans="1:7" x14ac:dyDescent="0.25">
      <c r="A27" s="6" t="s">
        <v>49</v>
      </c>
      <c r="B27" s="7" t="s">
        <v>64</v>
      </c>
      <c r="C27" s="7" t="s">
        <v>68</v>
      </c>
      <c r="D27" s="8">
        <v>692036</v>
      </c>
      <c r="E27" s="9" t="s">
        <v>69</v>
      </c>
      <c r="F27" s="9" t="s">
        <v>67</v>
      </c>
      <c r="G27" s="9">
        <v>2</v>
      </c>
    </row>
    <row r="28" spans="1:7" x14ac:dyDescent="0.25">
      <c r="A28" s="6" t="s">
        <v>49</v>
      </c>
      <c r="B28" s="7" t="s">
        <v>64</v>
      </c>
      <c r="C28" s="7" t="s">
        <v>70</v>
      </c>
      <c r="D28" s="8">
        <v>384455</v>
      </c>
      <c r="E28" s="9" t="s">
        <v>71</v>
      </c>
      <c r="F28" s="9" t="s">
        <v>67</v>
      </c>
      <c r="G28" s="9">
        <v>2</v>
      </c>
    </row>
    <row r="29" spans="1:7" x14ac:dyDescent="0.25">
      <c r="A29" s="6" t="s">
        <v>49</v>
      </c>
      <c r="B29" s="7" t="s">
        <v>64</v>
      </c>
      <c r="C29" s="7" t="s">
        <v>72</v>
      </c>
      <c r="D29" s="8">
        <v>1017696</v>
      </c>
      <c r="E29" s="9" t="s">
        <v>73</v>
      </c>
      <c r="F29" s="9" t="s">
        <v>67</v>
      </c>
      <c r="G29" s="9">
        <v>2</v>
      </c>
    </row>
    <row r="30" spans="1:7" x14ac:dyDescent="0.25">
      <c r="A30" s="6" t="s">
        <v>49</v>
      </c>
      <c r="B30" s="7" t="s">
        <v>64</v>
      </c>
      <c r="C30" s="7" t="s">
        <v>74</v>
      </c>
      <c r="D30" s="8">
        <v>780904</v>
      </c>
      <c r="E30" s="9" t="s">
        <v>75</v>
      </c>
      <c r="F30" s="9" t="s">
        <v>67</v>
      </c>
      <c r="G30" s="9">
        <v>2</v>
      </c>
    </row>
    <row r="31" spans="1:7" x14ac:dyDescent="0.25">
      <c r="A31" s="6" t="s">
        <v>49</v>
      </c>
      <c r="B31" s="7" t="s">
        <v>64</v>
      </c>
      <c r="C31" s="7" t="s">
        <v>76</v>
      </c>
      <c r="D31" s="8">
        <v>1120980</v>
      </c>
      <c r="E31" s="9" t="s">
        <v>77</v>
      </c>
      <c r="F31" s="9" t="s">
        <v>67</v>
      </c>
      <c r="G31" s="9">
        <v>2</v>
      </c>
    </row>
    <row r="32" spans="1:7" x14ac:dyDescent="0.25">
      <c r="A32" s="6" t="s">
        <v>49</v>
      </c>
      <c r="B32" s="7" t="s">
        <v>78</v>
      </c>
      <c r="C32" s="7" t="s">
        <v>79</v>
      </c>
      <c r="D32" s="8">
        <v>180000</v>
      </c>
      <c r="E32" s="9" t="s">
        <v>80</v>
      </c>
      <c r="F32" s="9" t="s">
        <v>56</v>
      </c>
      <c r="G32" s="9">
        <v>4</v>
      </c>
    </row>
    <row r="33" spans="1:7" x14ac:dyDescent="0.25">
      <c r="A33" s="6" t="s">
        <v>49</v>
      </c>
      <c r="B33" s="7" t="s">
        <v>81</v>
      </c>
      <c r="C33" s="7" t="s">
        <v>81</v>
      </c>
      <c r="D33" s="8">
        <v>1054710</v>
      </c>
      <c r="E33" s="9" t="s">
        <v>82</v>
      </c>
      <c r="F33" s="9" t="s">
        <v>56</v>
      </c>
      <c r="G33" s="9">
        <v>2</v>
      </c>
    </row>
    <row r="34" spans="1:7" x14ac:dyDescent="0.25">
      <c r="A34" s="6" t="s">
        <v>49</v>
      </c>
      <c r="B34" s="7" t="s">
        <v>83</v>
      </c>
      <c r="C34" s="7" t="s">
        <v>84</v>
      </c>
      <c r="D34" s="8">
        <v>129875</v>
      </c>
      <c r="E34" s="9" t="s">
        <v>85</v>
      </c>
      <c r="F34" s="9" t="s">
        <v>56</v>
      </c>
      <c r="G34" s="9">
        <v>4</v>
      </c>
    </row>
    <row r="35" spans="1:7" x14ac:dyDescent="0.25">
      <c r="A35" s="21" t="s">
        <v>86</v>
      </c>
      <c r="B35" s="21"/>
      <c r="C35" s="21"/>
      <c r="D35" s="10">
        <f>SUBTOTAL(9,D18:D34)</f>
        <v>20187392</v>
      </c>
      <c r="E35" s="22"/>
      <c r="F35" s="23"/>
      <c r="G35" s="24"/>
    </row>
    <row r="36" spans="1:7" x14ac:dyDescent="0.25">
      <c r="A36" s="6" t="s">
        <v>87</v>
      </c>
      <c r="B36" s="7" t="s">
        <v>88</v>
      </c>
      <c r="C36" s="7" t="s">
        <v>89</v>
      </c>
      <c r="D36" s="8">
        <v>2495055</v>
      </c>
      <c r="E36" s="9" t="s">
        <v>90</v>
      </c>
      <c r="F36" s="9" t="s">
        <v>11</v>
      </c>
      <c r="G36" s="9">
        <v>1</v>
      </c>
    </row>
    <row r="37" spans="1:7" x14ac:dyDescent="0.25">
      <c r="A37" s="6" t="s">
        <v>87</v>
      </c>
      <c r="B37" s="7" t="s">
        <v>91</v>
      </c>
      <c r="C37" s="7" t="s">
        <v>91</v>
      </c>
      <c r="D37" s="8">
        <v>4278307</v>
      </c>
      <c r="E37" s="9" t="s">
        <v>92</v>
      </c>
      <c r="F37" s="9" t="s">
        <v>11</v>
      </c>
      <c r="G37" s="9">
        <v>1</v>
      </c>
    </row>
    <row r="38" spans="1:7" x14ac:dyDescent="0.25">
      <c r="A38" s="6" t="s">
        <v>87</v>
      </c>
      <c r="B38" s="7" t="s">
        <v>93</v>
      </c>
      <c r="C38" s="7" t="s">
        <v>94</v>
      </c>
      <c r="D38" s="8">
        <v>2862436</v>
      </c>
      <c r="E38" s="9" t="s">
        <v>95</v>
      </c>
      <c r="F38" s="9" t="s">
        <v>15</v>
      </c>
      <c r="G38" s="9">
        <v>1</v>
      </c>
    </row>
    <row r="39" spans="1:7" x14ac:dyDescent="0.25">
      <c r="A39" s="6" t="s">
        <v>87</v>
      </c>
      <c r="B39" s="7" t="s">
        <v>96</v>
      </c>
      <c r="C39" s="7" t="s">
        <v>97</v>
      </c>
      <c r="D39" s="8">
        <v>3688251</v>
      </c>
      <c r="E39" s="9" t="s">
        <v>98</v>
      </c>
      <c r="F39" s="9" t="s">
        <v>15</v>
      </c>
      <c r="G39" s="9">
        <v>1</v>
      </c>
    </row>
    <row r="40" spans="1:7" x14ac:dyDescent="0.25">
      <c r="A40" s="6" t="s">
        <v>87</v>
      </c>
      <c r="B40" s="7" t="s">
        <v>99</v>
      </c>
      <c r="C40" s="7" t="s">
        <v>100</v>
      </c>
      <c r="D40" s="8">
        <v>560198</v>
      </c>
      <c r="E40" s="9" t="s">
        <v>101</v>
      </c>
      <c r="F40" s="9" t="s">
        <v>56</v>
      </c>
      <c r="G40" s="9">
        <v>2</v>
      </c>
    </row>
    <row r="41" spans="1:7" x14ac:dyDescent="0.25">
      <c r="A41" s="6" t="s">
        <v>87</v>
      </c>
      <c r="B41" s="7" t="s">
        <v>102</v>
      </c>
      <c r="C41" s="7" t="s">
        <v>103</v>
      </c>
      <c r="D41" s="8">
        <v>170000</v>
      </c>
      <c r="E41" s="9" t="s">
        <v>104</v>
      </c>
      <c r="F41" s="9" t="s">
        <v>56</v>
      </c>
      <c r="G41" s="9">
        <v>2</v>
      </c>
    </row>
    <row r="42" spans="1:7" ht="15" customHeight="1" x14ac:dyDescent="0.25">
      <c r="A42" s="6" t="s">
        <v>87</v>
      </c>
      <c r="B42" s="7" t="s">
        <v>105</v>
      </c>
      <c r="C42" s="7" t="s">
        <v>106</v>
      </c>
      <c r="D42" s="8">
        <v>2673432</v>
      </c>
      <c r="E42" s="9" t="s">
        <v>107</v>
      </c>
      <c r="F42" s="9" t="s">
        <v>15</v>
      </c>
      <c r="G42" s="9">
        <v>2</v>
      </c>
    </row>
    <row r="43" spans="1:7" x14ac:dyDescent="0.25">
      <c r="A43" s="6" t="s">
        <v>87</v>
      </c>
      <c r="B43" s="7" t="s">
        <v>108</v>
      </c>
      <c r="C43" s="7" t="s">
        <v>109</v>
      </c>
      <c r="D43" s="8">
        <v>648926</v>
      </c>
      <c r="E43" s="9" t="s">
        <v>110</v>
      </c>
      <c r="F43" s="9" t="s">
        <v>15</v>
      </c>
      <c r="G43" s="9">
        <v>2</v>
      </c>
    </row>
    <row r="44" spans="1:7" x14ac:dyDescent="0.25">
      <c r="A44" s="6" t="s">
        <v>87</v>
      </c>
      <c r="B44" s="7" t="s">
        <v>108</v>
      </c>
      <c r="C44" s="7" t="s">
        <v>111</v>
      </c>
      <c r="D44" s="8">
        <v>768461</v>
      </c>
      <c r="E44" s="9" t="s">
        <v>112</v>
      </c>
      <c r="F44" s="9" t="s">
        <v>15</v>
      </c>
      <c r="G44" s="9">
        <v>2</v>
      </c>
    </row>
    <row r="45" spans="1:7" x14ac:dyDescent="0.25">
      <c r="A45" s="6" t="s">
        <v>87</v>
      </c>
      <c r="B45" s="7" t="s">
        <v>113</v>
      </c>
      <c r="C45" s="7" t="s">
        <v>114</v>
      </c>
      <c r="D45" s="8">
        <v>238151</v>
      </c>
      <c r="E45" s="9" t="s">
        <v>115</v>
      </c>
      <c r="F45" s="9" t="s">
        <v>15</v>
      </c>
      <c r="G45" s="9">
        <v>1</v>
      </c>
    </row>
    <row r="46" spans="1:7" ht="15" customHeight="1" x14ac:dyDescent="0.25">
      <c r="A46" s="21" t="s">
        <v>116</v>
      </c>
      <c r="B46" s="21"/>
      <c r="C46" s="21"/>
      <c r="D46" s="10">
        <f>SUBTOTAL(9,D36:D45)</f>
        <v>18383217</v>
      </c>
      <c r="E46" s="22"/>
      <c r="F46" s="23"/>
      <c r="G46" s="24"/>
    </row>
    <row r="47" spans="1:7" x14ac:dyDescent="0.25">
      <c r="A47" s="6" t="s">
        <v>117</v>
      </c>
      <c r="B47" s="7" t="s">
        <v>118</v>
      </c>
      <c r="C47" s="7" t="s">
        <v>119</v>
      </c>
      <c r="D47" s="8">
        <v>823148.57</v>
      </c>
      <c r="E47" s="9" t="s">
        <v>120</v>
      </c>
      <c r="F47" s="9" t="s">
        <v>56</v>
      </c>
      <c r="G47" s="9">
        <v>1</v>
      </c>
    </row>
    <row r="48" spans="1:7" x14ac:dyDescent="0.25">
      <c r="A48" s="6" t="s">
        <v>117</v>
      </c>
      <c r="B48" s="7" t="s">
        <v>121</v>
      </c>
      <c r="C48" s="7" t="s">
        <v>121</v>
      </c>
      <c r="D48" s="8">
        <v>12850000</v>
      </c>
      <c r="E48" s="9" t="s">
        <v>122</v>
      </c>
      <c r="F48" s="9" t="s">
        <v>53</v>
      </c>
      <c r="G48" s="9">
        <v>2</v>
      </c>
    </row>
    <row r="49" spans="1:7" x14ac:dyDescent="0.25">
      <c r="A49" s="6" t="s">
        <v>117</v>
      </c>
      <c r="B49" s="7" t="s">
        <v>123</v>
      </c>
      <c r="C49" s="7" t="s">
        <v>124</v>
      </c>
      <c r="D49" s="8">
        <v>1073858</v>
      </c>
      <c r="E49" s="9" t="s">
        <v>125</v>
      </c>
      <c r="F49" s="9" t="s">
        <v>15</v>
      </c>
      <c r="G49" s="9">
        <v>1</v>
      </c>
    </row>
    <row r="50" spans="1:7" x14ac:dyDescent="0.25">
      <c r="A50" s="6" t="s">
        <v>117</v>
      </c>
      <c r="B50" s="7" t="s">
        <v>123</v>
      </c>
      <c r="C50" s="7" t="s">
        <v>124</v>
      </c>
      <c r="D50" s="8">
        <v>2224564</v>
      </c>
      <c r="E50" s="9" t="s">
        <v>125</v>
      </c>
      <c r="F50" s="9" t="s">
        <v>15</v>
      </c>
      <c r="G50" s="9">
        <v>2</v>
      </c>
    </row>
    <row r="51" spans="1:7" x14ac:dyDescent="0.25">
      <c r="A51" s="6" t="s">
        <v>117</v>
      </c>
      <c r="B51" s="7" t="s">
        <v>126</v>
      </c>
      <c r="C51" s="7" t="s">
        <v>127</v>
      </c>
      <c r="D51" s="8">
        <v>60000</v>
      </c>
      <c r="E51" s="9" t="s">
        <v>128</v>
      </c>
      <c r="F51" s="9" t="s">
        <v>15</v>
      </c>
      <c r="G51" s="9">
        <v>1</v>
      </c>
    </row>
    <row r="52" spans="1:7" x14ac:dyDescent="0.25">
      <c r="A52" s="6" t="s">
        <v>117</v>
      </c>
      <c r="B52" s="7" t="s">
        <v>126</v>
      </c>
      <c r="C52" s="7" t="s">
        <v>129</v>
      </c>
      <c r="D52" s="8">
        <v>130000</v>
      </c>
      <c r="E52" s="9" t="s">
        <v>130</v>
      </c>
      <c r="F52" s="9" t="s">
        <v>15</v>
      </c>
      <c r="G52" s="9">
        <v>1</v>
      </c>
    </row>
    <row r="53" spans="1:7" x14ac:dyDescent="0.25">
      <c r="A53" s="6" t="s">
        <v>117</v>
      </c>
      <c r="B53" s="7" t="s">
        <v>131</v>
      </c>
      <c r="C53" s="7" t="s">
        <v>132</v>
      </c>
      <c r="D53" s="8">
        <v>1807000</v>
      </c>
      <c r="E53" s="9" t="s">
        <v>133</v>
      </c>
      <c r="F53" s="9" t="s">
        <v>15</v>
      </c>
      <c r="G53" s="9">
        <v>1</v>
      </c>
    </row>
    <row r="54" spans="1:7" x14ac:dyDescent="0.25">
      <c r="A54" s="6" t="s">
        <v>117</v>
      </c>
      <c r="B54" s="7" t="s">
        <v>134</v>
      </c>
      <c r="C54" s="7" t="s">
        <v>135</v>
      </c>
      <c r="D54" s="8">
        <v>227223</v>
      </c>
      <c r="E54" s="9" t="s">
        <v>101</v>
      </c>
      <c r="F54" s="9" t="s">
        <v>15</v>
      </c>
      <c r="G54" s="9">
        <v>1</v>
      </c>
    </row>
    <row r="55" spans="1:7" x14ac:dyDescent="0.25">
      <c r="A55" s="21" t="s">
        <v>136</v>
      </c>
      <c r="B55" s="21"/>
      <c r="C55" s="21"/>
      <c r="D55" s="10">
        <f>SUBTOTAL(9,D47:D54)</f>
        <v>19195793.57</v>
      </c>
      <c r="E55" s="22"/>
      <c r="F55" s="23"/>
      <c r="G55" s="24"/>
    </row>
    <row r="56" spans="1:7" x14ac:dyDescent="0.25">
      <c r="A56" s="6" t="s">
        <v>137</v>
      </c>
      <c r="B56" s="7" t="s">
        <v>138</v>
      </c>
      <c r="C56" s="7" t="s">
        <v>139</v>
      </c>
      <c r="D56" s="8">
        <v>926672</v>
      </c>
      <c r="E56" s="9" t="s">
        <v>140</v>
      </c>
      <c r="F56" s="9" t="s">
        <v>11</v>
      </c>
      <c r="G56" s="9">
        <v>1</v>
      </c>
    </row>
    <row r="57" spans="1:7" x14ac:dyDescent="0.25">
      <c r="A57" s="6" t="s">
        <v>137</v>
      </c>
      <c r="B57" s="7" t="s">
        <v>141</v>
      </c>
      <c r="C57" s="7" t="s">
        <v>142</v>
      </c>
      <c r="D57" s="8">
        <v>620000</v>
      </c>
      <c r="E57" s="9" t="s">
        <v>143</v>
      </c>
      <c r="F57" s="9" t="s">
        <v>15</v>
      </c>
      <c r="G57" s="9">
        <v>1</v>
      </c>
    </row>
    <row r="58" spans="1:7" x14ac:dyDescent="0.25">
      <c r="A58" s="6" t="s">
        <v>137</v>
      </c>
      <c r="B58" s="7" t="s">
        <v>144</v>
      </c>
      <c r="C58" s="7" t="s">
        <v>145</v>
      </c>
      <c r="D58" s="8">
        <v>844812</v>
      </c>
      <c r="E58" s="9" t="s">
        <v>146</v>
      </c>
      <c r="F58" s="9" t="s">
        <v>15</v>
      </c>
      <c r="G58" s="9">
        <v>1</v>
      </c>
    </row>
    <row r="59" spans="1:7" x14ac:dyDescent="0.25">
      <c r="A59" s="6" t="s">
        <v>137</v>
      </c>
      <c r="B59" s="7" t="s">
        <v>144</v>
      </c>
      <c r="C59" s="7" t="s">
        <v>145</v>
      </c>
      <c r="D59" s="8">
        <v>2546550</v>
      </c>
      <c r="E59" s="9" t="s">
        <v>146</v>
      </c>
      <c r="F59" s="9" t="s">
        <v>15</v>
      </c>
      <c r="G59" s="9">
        <v>2</v>
      </c>
    </row>
    <row r="60" spans="1:7" x14ac:dyDescent="0.25">
      <c r="A60" s="6" t="s">
        <v>137</v>
      </c>
      <c r="B60" s="7" t="s">
        <v>147</v>
      </c>
      <c r="C60" s="7" t="s">
        <v>148</v>
      </c>
      <c r="D60" s="8">
        <v>537842</v>
      </c>
      <c r="E60" s="9" t="s">
        <v>149</v>
      </c>
      <c r="F60" s="9" t="s">
        <v>15</v>
      </c>
      <c r="G60" s="9">
        <v>2</v>
      </c>
    </row>
    <row r="61" spans="1:7" x14ac:dyDescent="0.25">
      <c r="A61" s="6" t="s">
        <v>137</v>
      </c>
      <c r="B61" s="7" t="s">
        <v>147</v>
      </c>
      <c r="C61" s="7" t="s">
        <v>150</v>
      </c>
      <c r="D61" s="8">
        <v>503000</v>
      </c>
      <c r="E61" s="9" t="s">
        <v>151</v>
      </c>
      <c r="F61" s="9" t="s">
        <v>53</v>
      </c>
      <c r="G61" s="9">
        <v>2</v>
      </c>
    </row>
    <row r="62" spans="1:7" x14ac:dyDescent="0.25">
      <c r="A62" s="6" t="s">
        <v>137</v>
      </c>
      <c r="B62" s="7" t="s">
        <v>152</v>
      </c>
      <c r="C62" s="7" t="s">
        <v>153</v>
      </c>
      <c r="D62" s="8">
        <v>773866</v>
      </c>
      <c r="E62" s="9" t="s">
        <v>154</v>
      </c>
      <c r="F62" s="9" t="s">
        <v>15</v>
      </c>
      <c r="G62" s="9">
        <v>2</v>
      </c>
    </row>
    <row r="63" spans="1:7" x14ac:dyDescent="0.25">
      <c r="A63" s="6" t="s">
        <v>137</v>
      </c>
      <c r="B63" s="7" t="s">
        <v>155</v>
      </c>
      <c r="C63" s="7" t="s">
        <v>156</v>
      </c>
      <c r="D63" s="8">
        <v>3874000</v>
      </c>
      <c r="E63" s="9" t="s">
        <v>157</v>
      </c>
      <c r="F63" s="9" t="s">
        <v>15</v>
      </c>
      <c r="G63" s="9">
        <v>2</v>
      </c>
    </row>
    <row r="64" spans="1:7" x14ac:dyDescent="0.25">
      <c r="A64" s="6" t="s">
        <v>137</v>
      </c>
      <c r="B64" s="7" t="s">
        <v>155</v>
      </c>
      <c r="C64" s="7" t="s">
        <v>158</v>
      </c>
      <c r="D64" s="8">
        <v>5741000</v>
      </c>
      <c r="E64" s="9" t="s">
        <v>159</v>
      </c>
      <c r="F64" s="9" t="s">
        <v>160</v>
      </c>
      <c r="G64" s="9">
        <v>2</v>
      </c>
    </row>
    <row r="65" spans="1:7" x14ac:dyDescent="0.25">
      <c r="A65" s="21" t="s">
        <v>161</v>
      </c>
      <c r="B65" s="21"/>
      <c r="C65" s="21"/>
      <c r="D65" s="10">
        <f>SUBTOTAL(9,D56:D64)</f>
        <v>16367742</v>
      </c>
      <c r="E65" s="22"/>
      <c r="F65" s="23"/>
      <c r="G65" s="24"/>
    </row>
    <row r="66" spans="1:7" x14ac:dyDescent="0.25">
      <c r="A66" s="6" t="s">
        <v>162</v>
      </c>
      <c r="B66" s="7" t="s">
        <v>163</v>
      </c>
      <c r="C66" s="7" t="s">
        <v>164</v>
      </c>
      <c r="D66" s="8">
        <v>108938</v>
      </c>
      <c r="E66" s="9" t="s">
        <v>165</v>
      </c>
      <c r="F66" s="9" t="s">
        <v>15</v>
      </c>
      <c r="G66" s="9">
        <v>1</v>
      </c>
    </row>
    <row r="67" spans="1:7" x14ac:dyDescent="0.25">
      <c r="A67" s="6" t="s">
        <v>162</v>
      </c>
      <c r="B67" s="7" t="s">
        <v>166</v>
      </c>
      <c r="C67" s="7" t="s">
        <v>167</v>
      </c>
      <c r="D67" s="8">
        <v>89225</v>
      </c>
      <c r="E67" s="9" t="s">
        <v>168</v>
      </c>
      <c r="F67" s="9" t="s">
        <v>15</v>
      </c>
      <c r="G67" s="9">
        <v>2</v>
      </c>
    </row>
    <row r="68" spans="1:7" x14ac:dyDescent="0.25">
      <c r="A68" s="6" t="s">
        <v>162</v>
      </c>
      <c r="B68" s="7" t="s">
        <v>169</v>
      </c>
      <c r="C68" s="7" t="s">
        <v>170</v>
      </c>
      <c r="D68" s="8">
        <v>7681202</v>
      </c>
      <c r="E68" s="9" t="s">
        <v>171</v>
      </c>
      <c r="F68" s="9" t="s">
        <v>15</v>
      </c>
      <c r="G68" s="9">
        <v>2</v>
      </c>
    </row>
    <row r="69" spans="1:7" x14ac:dyDescent="0.25">
      <c r="A69" s="6" t="s">
        <v>162</v>
      </c>
      <c r="B69" s="7" t="s">
        <v>172</v>
      </c>
      <c r="C69" s="7" t="s">
        <v>173</v>
      </c>
      <c r="D69" s="8">
        <v>109090</v>
      </c>
      <c r="E69" s="9" t="s">
        <v>174</v>
      </c>
      <c r="F69" s="9" t="s">
        <v>27</v>
      </c>
      <c r="G69" s="9">
        <v>3</v>
      </c>
    </row>
    <row r="70" spans="1:7" x14ac:dyDescent="0.25">
      <c r="A70" s="6" t="s">
        <v>162</v>
      </c>
      <c r="B70" s="7" t="s">
        <v>175</v>
      </c>
      <c r="C70" s="7" t="s">
        <v>176</v>
      </c>
      <c r="D70" s="8">
        <v>5025001</v>
      </c>
      <c r="E70" s="9" t="s">
        <v>177</v>
      </c>
      <c r="F70" s="9" t="s">
        <v>27</v>
      </c>
      <c r="G70" s="9">
        <v>3</v>
      </c>
    </row>
    <row r="71" spans="1:7" x14ac:dyDescent="0.25">
      <c r="A71" s="6" t="s">
        <v>162</v>
      </c>
      <c r="B71" s="7" t="s">
        <v>178</v>
      </c>
      <c r="C71" s="7" t="s">
        <v>179</v>
      </c>
      <c r="D71" s="8">
        <v>193000</v>
      </c>
      <c r="E71" s="9" t="s">
        <v>180</v>
      </c>
      <c r="F71" s="9" t="s">
        <v>15</v>
      </c>
      <c r="G71" s="9">
        <v>1</v>
      </c>
    </row>
    <row r="72" spans="1:7" x14ac:dyDescent="0.25">
      <c r="A72" s="6" t="s">
        <v>162</v>
      </c>
      <c r="B72" s="7" t="s">
        <v>181</v>
      </c>
      <c r="C72" s="7" t="s">
        <v>182</v>
      </c>
      <c r="D72" s="8">
        <v>3442000</v>
      </c>
      <c r="E72" s="9" t="s">
        <v>183</v>
      </c>
      <c r="F72" s="9" t="s">
        <v>15</v>
      </c>
      <c r="G72" s="9">
        <v>2</v>
      </c>
    </row>
    <row r="73" spans="1:7" x14ac:dyDescent="0.25">
      <c r="A73" s="6" t="s">
        <v>162</v>
      </c>
      <c r="B73" s="7" t="s">
        <v>184</v>
      </c>
      <c r="C73" s="7" t="s">
        <v>185</v>
      </c>
      <c r="D73" s="8">
        <v>2358352</v>
      </c>
      <c r="E73" s="9" t="s">
        <v>186</v>
      </c>
      <c r="F73" s="9" t="s">
        <v>27</v>
      </c>
      <c r="G73" s="9">
        <v>3</v>
      </c>
    </row>
    <row r="74" spans="1:7" x14ac:dyDescent="0.25">
      <c r="A74" s="21" t="s">
        <v>187</v>
      </c>
      <c r="B74" s="21"/>
      <c r="C74" s="21"/>
      <c r="D74" s="10">
        <f>SUBTOTAL(9,D66:D73)</f>
        <v>19006808</v>
      </c>
      <c r="E74" s="22"/>
      <c r="F74" s="23"/>
      <c r="G74" s="24"/>
    </row>
    <row r="75" spans="1:7" x14ac:dyDescent="0.25">
      <c r="A75" s="6" t="s">
        <v>188</v>
      </c>
      <c r="B75" s="7" t="s">
        <v>189</v>
      </c>
      <c r="C75" s="7" t="s">
        <v>190</v>
      </c>
      <c r="D75" s="8">
        <v>4493000</v>
      </c>
      <c r="E75" s="9" t="s">
        <v>191</v>
      </c>
      <c r="F75" s="9" t="s">
        <v>56</v>
      </c>
      <c r="G75" s="9">
        <v>2</v>
      </c>
    </row>
    <row r="76" spans="1:7" x14ac:dyDescent="0.25">
      <c r="A76" s="6" t="s">
        <v>188</v>
      </c>
      <c r="B76" s="7" t="s">
        <v>192</v>
      </c>
      <c r="C76" s="7" t="s">
        <v>193</v>
      </c>
      <c r="D76" s="8">
        <v>3299000</v>
      </c>
      <c r="E76" s="9" t="s">
        <v>194</v>
      </c>
      <c r="F76" s="9" t="s">
        <v>53</v>
      </c>
      <c r="G76" s="9">
        <v>2</v>
      </c>
    </row>
    <row r="77" spans="1:7" x14ac:dyDescent="0.25">
      <c r="A77" s="6" t="s">
        <v>188</v>
      </c>
      <c r="B77" s="7" t="s">
        <v>195</v>
      </c>
      <c r="C77" s="7" t="s">
        <v>196</v>
      </c>
      <c r="D77" s="8">
        <v>2521707</v>
      </c>
      <c r="E77" s="9" t="s">
        <v>197</v>
      </c>
      <c r="F77" s="9" t="s">
        <v>15</v>
      </c>
      <c r="G77" s="9">
        <v>1</v>
      </c>
    </row>
    <row r="78" spans="1:7" x14ac:dyDescent="0.25">
      <c r="A78" s="6" t="s">
        <v>188</v>
      </c>
      <c r="B78" s="7" t="s">
        <v>198</v>
      </c>
      <c r="C78" s="7" t="s">
        <v>199</v>
      </c>
      <c r="D78" s="8">
        <v>454740</v>
      </c>
      <c r="E78" s="9" t="s">
        <v>200</v>
      </c>
      <c r="F78" s="9" t="s">
        <v>56</v>
      </c>
      <c r="G78" s="9">
        <v>2</v>
      </c>
    </row>
    <row r="79" spans="1:7" x14ac:dyDescent="0.25">
      <c r="A79" s="6" t="s">
        <v>188</v>
      </c>
      <c r="B79" s="7" t="s">
        <v>201</v>
      </c>
      <c r="C79" s="7" t="s">
        <v>202</v>
      </c>
      <c r="D79" s="8">
        <v>990000</v>
      </c>
      <c r="E79" s="9" t="s">
        <v>203</v>
      </c>
      <c r="F79" s="9" t="s">
        <v>160</v>
      </c>
      <c r="G79" s="9">
        <v>2</v>
      </c>
    </row>
    <row r="80" spans="1:7" x14ac:dyDescent="0.25">
      <c r="A80" s="6" t="s">
        <v>188</v>
      </c>
      <c r="B80" s="7" t="s">
        <v>201</v>
      </c>
      <c r="C80" s="7" t="s">
        <v>204</v>
      </c>
      <c r="D80" s="8">
        <v>990000</v>
      </c>
      <c r="E80" s="9" t="s">
        <v>205</v>
      </c>
      <c r="F80" s="9" t="s">
        <v>27</v>
      </c>
      <c r="G80" s="9">
        <v>3</v>
      </c>
    </row>
    <row r="81" spans="1:7" x14ac:dyDescent="0.25">
      <c r="A81" s="6" t="s">
        <v>188</v>
      </c>
      <c r="B81" s="7" t="s">
        <v>206</v>
      </c>
      <c r="C81" s="7" t="s">
        <v>207</v>
      </c>
      <c r="D81" s="8">
        <v>319042</v>
      </c>
      <c r="E81" s="9" t="s">
        <v>208</v>
      </c>
      <c r="F81" s="9" t="s">
        <v>56</v>
      </c>
      <c r="G81" s="9">
        <v>4</v>
      </c>
    </row>
    <row r="82" spans="1:7" x14ac:dyDescent="0.25">
      <c r="A82" s="6" t="s">
        <v>188</v>
      </c>
      <c r="B82" s="7" t="s">
        <v>206</v>
      </c>
      <c r="C82" s="7" t="s">
        <v>207</v>
      </c>
      <c r="D82" s="8">
        <v>336035</v>
      </c>
      <c r="E82" s="9" t="s">
        <v>208</v>
      </c>
      <c r="F82" s="9" t="s">
        <v>56</v>
      </c>
      <c r="G82" s="9">
        <v>4</v>
      </c>
    </row>
    <row r="83" spans="1:7" x14ac:dyDescent="0.25">
      <c r="A83" s="6" t="s">
        <v>188</v>
      </c>
      <c r="B83" s="7" t="s">
        <v>206</v>
      </c>
      <c r="C83" s="7" t="s">
        <v>209</v>
      </c>
      <c r="D83" s="8">
        <v>1720700</v>
      </c>
      <c r="E83" s="9" t="s">
        <v>210</v>
      </c>
      <c r="F83" s="9" t="s">
        <v>15</v>
      </c>
      <c r="G83" s="9">
        <v>1</v>
      </c>
    </row>
    <row r="84" spans="1:7" x14ac:dyDescent="0.25">
      <c r="A84" s="6" t="s">
        <v>188</v>
      </c>
      <c r="B84" s="7" t="s">
        <v>206</v>
      </c>
      <c r="C84" s="7" t="s">
        <v>211</v>
      </c>
      <c r="D84" s="8">
        <v>5239367</v>
      </c>
      <c r="E84" s="9" t="s">
        <v>212</v>
      </c>
      <c r="F84" s="9" t="s">
        <v>56</v>
      </c>
      <c r="G84" s="9">
        <v>1</v>
      </c>
    </row>
    <row r="85" spans="1:7" x14ac:dyDescent="0.25">
      <c r="A85" s="6" t="s">
        <v>188</v>
      </c>
      <c r="B85" s="7" t="s">
        <v>213</v>
      </c>
      <c r="C85" s="7" t="s">
        <v>214</v>
      </c>
      <c r="D85" s="8">
        <v>431278</v>
      </c>
      <c r="E85" s="9" t="s">
        <v>215</v>
      </c>
      <c r="F85" s="9" t="s">
        <v>53</v>
      </c>
      <c r="G85" s="9">
        <v>4</v>
      </c>
    </row>
    <row r="86" spans="1:7" x14ac:dyDescent="0.25">
      <c r="A86" s="21" t="s">
        <v>216</v>
      </c>
      <c r="B86" s="21"/>
      <c r="C86" s="21"/>
      <c r="D86" s="10">
        <f>SUBTOTAL(9,D75:D85)</f>
        <v>20794869</v>
      </c>
      <c r="E86" s="22"/>
      <c r="F86" s="23"/>
      <c r="G86" s="24"/>
    </row>
    <row r="87" spans="1:7" ht="16.5" thickBot="1" x14ac:dyDescent="0.3">
      <c r="A87" s="25" t="s">
        <v>217</v>
      </c>
      <c r="B87" s="25"/>
      <c r="C87" s="26"/>
      <c r="D87" s="11">
        <f>SUBTOTAL(9,D4:D86)</f>
        <v>134903386.56999999</v>
      </c>
    </row>
    <row r="88" spans="1:7" x14ac:dyDescent="0.25"/>
    <row r="89" spans="1:7" x14ac:dyDescent="0.25">
      <c r="A89" s="13" t="s">
        <v>218</v>
      </c>
    </row>
    <row r="90" spans="1:7" x14ac:dyDescent="0.25">
      <c r="A90" s="14" t="s">
        <v>219</v>
      </c>
      <c r="B90" s="15" t="s">
        <v>220</v>
      </c>
    </row>
    <row r="91" spans="1:7" ht="30" customHeight="1" x14ac:dyDescent="0.25">
      <c r="A91" s="16" t="s">
        <v>221</v>
      </c>
      <c r="B91" s="17" t="s">
        <v>222</v>
      </c>
    </row>
    <row r="92" spans="1:7" x14ac:dyDescent="0.25">
      <c r="A92" s="16" t="s">
        <v>223</v>
      </c>
      <c r="B92" s="18" t="s">
        <v>224</v>
      </c>
    </row>
    <row r="93" spans="1:7" x14ac:dyDescent="0.25">
      <c r="A93" s="19" t="s">
        <v>225</v>
      </c>
      <c r="B93" s="20" t="s">
        <v>226</v>
      </c>
    </row>
    <row r="94" spans="1:7" x14ac:dyDescent="0.25"/>
  </sheetData>
  <mergeCells count="15">
    <mergeCell ref="A17:C17"/>
    <mergeCell ref="E17:G17"/>
    <mergeCell ref="A35:C35"/>
    <mergeCell ref="E35:G35"/>
    <mergeCell ref="A46:C46"/>
    <mergeCell ref="E46:G46"/>
    <mergeCell ref="A86:C86"/>
    <mergeCell ref="E86:G86"/>
    <mergeCell ref="A87:C87"/>
    <mergeCell ref="A55:C55"/>
    <mergeCell ref="E55:G55"/>
    <mergeCell ref="A65:C65"/>
    <mergeCell ref="E65:G65"/>
    <mergeCell ref="A74:C74"/>
    <mergeCell ref="E74:G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Aged care Capital Assistance Program – Thin Markets, Multiple Streams: List of successful grant applicants by state and territory</dc:title>
  <dc:creator>Australian Government Department of Health and Aged Care</dc:creator>
  <cp:lastModifiedBy>ARNOLD, Max</cp:lastModifiedBy>
  <dcterms:created xsi:type="dcterms:W3CDTF">2024-05-21T21:35:55Z</dcterms:created>
  <dcterms:modified xsi:type="dcterms:W3CDTF">2024-05-21T23:33:31Z</dcterms:modified>
</cp:coreProperties>
</file>